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912" yWindow="540" windowWidth="10296" windowHeight="10692"/>
  </bookViews>
  <sheets>
    <sheet name="Sheet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D21" i="1"/>
  <c r="F21" i="1"/>
  <c r="E21" i="1"/>
  <c r="C19" i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  <c r="C11" i="1"/>
  <c r="A11" i="1"/>
  <c r="C10" i="1"/>
  <c r="A10" i="1"/>
  <c r="G21" i="1" l="1"/>
</calcChain>
</file>

<file path=xl/sharedStrings.xml><?xml version="1.0" encoding="utf-8"?>
<sst xmlns="http://schemas.openxmlformats.org/spreadsheetml/2006/main" count="13" uniqueCount="12">
  <si>
    <t>NO</t>
  </si>
  <si>
    <t>KABUPATEN</t>
  </si>
  <si>
    <t>PUSKESMAS</t>
  </si>
  <si>
    <t>IBU BERSALIN/NIFAS</t>
  </si>
  <si>
    <t>JUMLAH</t>
  </si>
  <si>
    <t>PERSALINAN DI FASYANKES</t>
  </si>
  <si>
    <t>%</t>
  </si>
  <si>
    <t>JUMLAH (KAB/KOTA)</t>
  </si>
  <si>
    <t>CAKUPAN PERSALINAN DI FASILITAS PELAYANAN KESEHATAN MENURUT KABUPATEN/KOTA</t>
  </si>
  <si>
    <t>Sumber: Tim Kerja Kesehatan Keluarga, Dinas Kesehatan Provinsi NTB, 2023 (Update 20 Juni 2023)</t>
  </si>
  <si>
    <t>kode Refrensi Wilayah</t>
  </si>
  <si>
    <t xml:space="preserve">PROVINSI NUSA TENGGARA BARAT  SEMESTER II TAHUN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</si>
</sst>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1" applyNumberFormat="1" applyFont="1" applyFill="1" applyBorder="1" applyAlignment="1">
      <alignment vertical="center"/>
    </xf>
    <xf numFmtId="164" fontId="2" fillId="0" borderId="7" xfId="1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6" fillId="0" borderId="15" xfId="1" applyNumberFormat="1" applyFont="1" applyFill="1" applyBorder="1" applyAlignment="1">
      <alignment vertical="center"/>
    </xf>
    <xf numFmtId="164" fontId="6" fillId="0" borderId="15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3" xfId="1" applyNumberFormat="1" applyFont="1" applyFill="1" applyBorder="1" applyAlignment="1">
      <alignment vertical="center"/>
    </xf>
    <xf numFmtId="164" fontId="2" fillId="0" borderId="17" xfId="1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</cellXfs>
  <cellStyles count="3">
    <cellStyle name="Comma [0]" xfId="1" builtinId="6"/>
    <cellStyle name="Comma [0]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Data%20Program%20Semester%20I%202021\Seksi%20Kesga-TABEL%20PROFIL%20KESEHATAN%20SEMESTER%20I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 PRIMER"/>
      <sheetName val="85_SURVEILANS"/>
      <sheetName val="86_SURVEILANS"/>
      <sheetName val="87_SUBBAG PROGRAM"/>
      <sheetName val="88_10 besar penyaki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</row>
        <row r="10">
          <cell r="A10">
            <v>2</v>
          </cell>
          <cell r="B10" t="str">
            <v xml:space="preserve"> Lombok Tengah</v>
          </cell>
        </row>
        <row r="11">
          <cell r="A11">
            <v>3</v>
          </cell>
          <cell r="B11" t="str">
            <v xml:space="preserve"> Lombok Timur</v>
          </cell>
        </row>
        <row r="12">
          <cell r="A12">
            <v>4</v>
          </cell>
          <cell r="B12" t="str">
            <v xml:space="preserve"> Sumbawa</v>
          </cell>
        </row>
        <row r="13">
          <cell r="A13">
            <v>5</v>
          </cell>
          <cell r="B13" t="str">
            <v xml:space="preserve"> Dompu</v>
          </cell>
        </row>
        <row r="14">
          <cell r="A14">
            <v>6</v>
          </cell>
          <cell r="B14" t="str">
            <v xml:space="preserve"> Bima</v>
          </cell>
        </row>
        <row r="15">
          <cell r="A15">
            <v>7</v>
          </cell>
          <cell r="B15" t="str">
            <v xml:space="preserve"> Sumbawa Barat</v>
          </cell>
        </row>
        <row r="16">
          <cell r="A16">
            <v>8</v>
          </cell>
          <cell r="B16" t="str">
            <v xml:space="preserve"> Lombok Utara</v>
          </cell>
        </row>
        <row r="17">
          <cell r="A17">
            <v>9</v>
          </cell>
          <cell r="B17" t="str">
            <v xml:space="preserve"> Kota Mataram</v>
          </cell>
        </row>
        <row r="18">
          <cell r="A18">
            <v>10</v>
          </cell>
          <cell r="B18" t="str">
            <v xml:space="preserve"> Kota Bima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zoomScale="60" zoomScaleNormal="60" workbookViewId="0">
      <selection activeCell="G38" sqref="G38"/>
    </sheetView>
  </sheetViews>
  <sheetFormatPr defaultColWidth="9.109375" defaultRowHeight="15" x14ac:dyDescent="0.3"/>
  <cols>
    <col min="1" max="1" width="8" style="1" customWidth="1"/>
    <col min="2" max="2" width="18.5546875" style="1" customWidth="1"/>
    <col min="3" max="3" width="28.44140625" style="1" customWidth="1"/>
    <col min="4" max="4" width="17.88671875" style="1" customWidth="1"/>
    <col min="5" max="5" width="19.44140625" style="1" customWidth="1"/>
    <col min="6" max="6" width="22.44140625" style="1" customWidth="1"/>
    <col min="7" max="7" width="25.44140625" style="1" customWidth="1"/>
    <col min="8" max="242" width="9.109375" style="1"/>
    <col min="243" max="243" width="5.6640625" style="1" customWidth="1"/>
    <col min="244" max="245" width="21.6640625" style="1" customWidth="1"/>
    <col min="246" max="263" width="10.33203125" style="1" customWidth="1"/>
    <col min="264" max="498" width="9.109375" style="1"/>
    <col min="499" max="499" width="5.6640625" style="1" customWidth="1"/>
    <col min="500" max="501" width="21.6640625" style="1" customWidth="1"/>
    <col min="502" max="519" width="10.33203125" style="1" customWidth="1"/>
    <col min="520" max="754" width="9.109375" style="1"/>
    <col min="755" max="755" width="5.6640625" style="1" customWidth="1"/>
    <col min="756" max="757" width="21.6640625" style="1" customWidth="1"/>
    <col min="758" max="775" width="10.33203125" style="1" customWidth="1"/>
    <col min="776" max="1010" width="9.109375" style="1"/>
    <col min="1011" max="1011" width="5.6640625" style="1" customWidth="1"/>
    <col min="1012" max="1013" width="21.6640625" style="1" customWidth="1"/>
    <col min="1014" max="1031" width="10.33203125" style="1" customWidth="1"/>
    <col min="1032" max="1266" width="9.109375" style="1"/>
    <col min="1267" max="1267" width="5.6640625" style="1" customWidth="1"/>
    <col min="1268" max="1269" width="21.6640625" style="1" customWidth="1"/>
    <col min="1270" max="1287" width="10.33203125" style="1" customWidth="1"/>
    <col min="1288" max="1522" width="9.109375" style="1"/>
    <col min="1523" max="1523" width="5.6640625" style="1" customWidth="1"/>
    <col min="1524" max="1525" width="21.6640625" style="1" customWidth="1"/>
    <col min="1526" max="1543" width="10.33203125" style="1" customWidth="1"/>
    <col min="1544" max="1778" width="9.109375" style="1"/>
    <col min="1779" max="1779" width="5.6640625" style="1" customWidth="1"/>
    <col min="1780" max="1781" width="21.6640625" style="1" customWidth="1"/>
    <col min="1782" max="1799" width="10.33203125" style="1" customWidth="1"/>
    <col min="1800" max="2034" width="9.109375" style="1"/>
    <col min="2035" max="2035" width="5.6640625" style="1" customWidth="1"/>
    <col min="2036" max="2037" width="21.6640625" style="1" customWidth="1"/>
    <col min="2038" max="2055" width="10.33203125" style="1" customWidth="1"/>
    <col min="2056" max="2290" width="9.109375" style="1"/>
    <col min="2291" max="2291" width="5.6640625" style="1" customWidth="1"/>
    <col min="2292" max="2293" width="21.6640625" style="1" customWidth="1"/>
    <col min="2294" max="2311" width="10.33203125" style="1" customWidth="1"/>
    <col min="2312" max="2546" width="9.109375" style="1"/>
    <col min="2547" max="2547" width="5.6640625" style="1" customWidth="1"/>
    <col min="2548" max="2549" width="21.6640625" style="1" customWidth="1"/>
    <col min="2550" max="2567" width="10.33203125" style="1" customWidth="1"/>
    <col min="2568" max="2802" width="9.109375" style="1"/>
    <col min="2803" max="2803" width="5.6640625" style="1" customWidth="1"/>
    <col min="2804" max="2805" width="21.6640625" style="1" customWidth="1"/>
    <col min="2806" max="2823" width="10.33203125" style="1" customWidth="1"/>
    <col min="2824" max="3058" width="9.109375" style="1"/>
    <col min="3059" max="3059" width="5.6640625" style="1" customWidth="1"/>
    <col min="3060" max="3061" width="21.6640625" style="1" customWidth="1"/>
    <col min="3062" max="3079" width="10.33203125" style="1" customWidth="1"/>
    <col min="3080" max="3314" width="9.109375" style="1"/>
    <col min="3315" max="3315" width="5.6640625" style="1" customWidth="1"/>
    <col min="3316" max="3317" width="21.6640625" style="1" customWidth="1"/>
    <col min="3318" max="3335" width="10.33203125" style="1" customWidth="1"/>
    <col min="3336" max="3570" width="9.109375" style="1"/>
    <col min="3571" max="3571" width="5.6640625" style="1" customWidth="1"/>
    <col min="3572" max="3573" width="21.6640625" style="1" customWidth="1"/>
    <col min="3574" max="3591" width="10.33203125" style="1" customWidth="1"/>
    <col min="3592" max="3826" width="9.109375" style="1"/>
    <col min="3827" max="3827" width="5.6640625" style="1" customWidth="1"/>
    <col min="3828" max="3829" width="21.6640625" style="1" customWidth="1"/>
    <col min="3830" max="3847" width="10.33203125" style="1" customWidth="1"/>
    <col min="3848" max="4082" width="9.109375" style="1"/>
    <col min="4083" max="4083" width="5.6640625" style="1" customWidth="1"/>
    <col min="4084" max="4085" width="21.6640625" style="1" customWidth="1"/>
    <col min="4086" max="4103" width="10.33203125" style="1" customWidth="1"/>
    <col min="4104" max="4338" width="9.109375" style="1"/>
    <col min="4339" max="4339" width="5.6640625" style="1" customWidth="1"/>
    <col min="4340" max="4341" width="21.6640625" style="1" customWidth="1"/>
    <col min="4342" max="4359" width="10.33203125" style="1" customWidth="1"/>
    <col min="4360" max="4594" width="9.109375" style="1"/>
    <col min="4595" max="4595" width="5.6640625" style="1" customWidth="1"/>
    <col min="4596" max="4597" width="21.6640625" style="1" customWidth="1"/>
    <col min="4598" max="4615" width="10.33203125" style="1" customWidth="1"/>
    <col min="4616" max="4850" width="9.109375" style="1"/>
    <col min="4851" max="4851" width="5.6640625" style="1" customWidth="1"/>
    <col min="4852" max="4853" width="21.6640625" style="1" customWidth="1"/>
    <col min="4854" max="4871" width="10.33203125" style="1" customWidth="1"/>
    <col min="4872" max="5106" width="9.109375" style="1"/>
    <col min="5107" max="5107" width="5.6640625" style="1" customWidth="1"/>
    <col min="5108" max="5109" width="21.6640625" style="1" customWidth="1"/>
    <col min="5110" max="5127" width="10.33203125" style="1" customWidth="1"/>
    <col min="5128" max="5362" width="9.109375" style="1"/>
    <col min="5363" max="5363" width="5.6640625" style="1" customWidth="1"/>
    <col min="5364" max="5365" width="21.6640625" style="1" customWidth="1"/>
    <col min="5366" max="5383" width="10.33203125" style="1" customWidth="1"/>
    <col min="5384" max="5618" width="9.109375" style="1"/>
    <col min="5619" max="5619" width="5.6640625" style="1" customWidth="1"/>
    <col min="5620" max="5621" width="21.6640625" style="1" customWidth="1"/>
    <col min="5622" max="5639" width="10.33203125" style="1" customWidth="1"/>
    <col min="5640" max="5874" width="9.109375" style="1"/>
    <col min="5875" max="5875" width="5.6640625" style="1" customWidth="1"/>
    <col min="5876" max="5877" width="21.6640625" style="1" customWidth="1"/>
    <col min="5878" max="5895" width="10.33203125" style="1" customWidth="1"/>
    <col min="5896" max="6130" width="9.109375" style="1"/>
    <col min="6131" max="6131" width="5.6640625" style="1" customWidth="1"/>
    <col min="6132" max="6133" width="21.6640625" style="1" customWidth="1"/>
    <col min="6134" max="6151" width="10.33203125" style="1" customWidth="1"/>
    <col min="6152" max="6386" width="9.109375" style="1"/>
    <col min="6387" max="6387" width="5.6640625" style="1" customWidth="1"/>
    <col min="6388" max="6389" width="21.6640625" style="1" customWidth="1"/>
    <col min="6390" max="6407" width="10.33203125" style="1" customWidth="1"/>
    <col min="6408" max="6642" width="9.109375" style="1"/>
    <col min="6643" max="6643" width="5.6640625" style="1" customWidth="1"/>
    <col min="6644" max="6645" width="21.6640625" style="1" customWidth="1"/>
    <col min="6646" max="6663" width="10.33203125" style="1" customWidth="1"/>
    <col min="6664" max="6898" width="9.109375" style="1"/>
    <col min="6899" max="6899" width="5.6640625" style="1" customWidth="1"/>
    <col min="6900" max="6901" width="21.6640625" style="1" customWidth="1"/>
    <col min="6902" max="6919" width="10.33203125" style="1" customWidth="1"/>
    <col min="6920" max="7154" width="9.109375" style="1"/>
    <col min="7155" max="7155" width="5.6640625" style="1" customWidth="1"/>
    <col min="7156" max="7157" width="21.6640625" style="1" customWidth="1"/>
    <col min="7158" max="7175" width="10.33203125" style="1" customWidth="1"/>
    <col min="7176" max="7410" width="9.109375" style="1"/>
    <col min="7411" max="7411" width="5.6640625" style="1" customWidth="1"/>
    <col min="7412" max="7413" width="21.6640625" style="1" customWidth="1"/>
    <col min="7414" max="7431" width="10.33203125" style="1" customWidth="1"/>
    <col min="7432" max="7666" width="9.109375" style="1"/>
    <col min="7667" max="7667" width="5.6640625" style="1" customWidth="1"/>
    <col min="7668" max="7669" width="21.6640625" style="1" customWidth="1"/>
    <col min="7670" max="7687" width="10.33203125" style="1" customWidth="1"/>
    <col min="7688" max="7922" width="9.109375" style="1"/>
    <col min="7923" max="7923" width="5.6640625" style="1" customWidth="1"/>
    <col min="7924" max="7925" width="21.6640625" style="1" customWidth="1"/>
    <col min="7926" max="7943" width="10.33203125" style="1" customWidth="1"/>
    <col min="7944" max="8178" width="9.109375" style="1"/>
    <col min="8179" max="8179" width="5.6640625" style="1" customWidth="1"/>
    <col min="8180" max="8181" width="21.6640625" style="1" customWidth="1"/>
    <col min="8182" max="8199" width="10.33203125" style="1" customWidth="1"/>
    <col min="8200" max="8434" width="9.109375" style="1"/>
    <col min="8435" max="8435" width="5.6640625" style="1" customWidth="1"/>
    <col min="8436" max="8437" width="21.6640625" style="1" customWidth="1"/>
    <col min="8438" max="8455" width="10.33203125" style="1" customWidth="1"/>
    <col min="8456" max="8690" width="9.109375" style="1"/>
    <col min="8691" max="8691" width="5.6640625" style="1" customWidth="1"/>
    <col min="8692" max="8693" width="21.6640625" style="1" customWidth="1"/>
    <col min="8694" max="8711" width="10.33203125" style="1" customWidth="1"/>
    <col min="8712" max="8946" width="9.109375" style="1"/>
    <col min="8947" max="8947" width="5.6640625" style="1" customWidth="1"/>
    <col min="8948" max="8949" width="21.6640625" style="1" customWidth="1"/>
    <col min="8950" max="8967" width="10.33203125" style="1" customWidth="1"/>
    <col min="8968" max="9202" width="9.109375" style="1"/>
    <col min="9203" max="9203" width="5.6640625" style="1" customWidth="1"/>
    <col min="9204" max="9205" width="21.6640625" style="1" customWidth="1"/>
    <col min="9206" max="9223" width="10.33203125" style="1" customWidth="1"/>
    <col min="9224" max="9458" width="9.109375" style="1"/>
    <col min="9459" max="9459" width="5.6640625" style="1" customWidth="1"/>
    <col min="9460" max="9461" width="21.6640625" style="1" customWidth="1"/>
    <col min="9462" max="9479" width="10.33203125" style="1" customWidth="1"/>
    <col min="9480" max="9714" width="9.109375" style="1"/>
    <col min="9715" max="9715" width="5.6640625" style="1" customWidth="1"/>
    <col min="9716" max="9717" width="21.6640625" style="1" customWidth="1"/>
    <col min="9718" max="9735" width="10.33203125" style="1" customWidth="1"/>
    <col min="9736" max="9970" width="9.109375" style="1"/>
    <col min="9971" max="9971" width="5.6640625" style="1" customWidth="1"/>
    <col min="9972" max="9973" width="21.6640625" style="1" customWidth="1"/>
    <col min="9974" max="9991" width="10.33203125" style="1" customWidth="1"/>
    <col min="9992" max="10226" width="9.109375" style="1"/>
    <col min="10227" max="10227" width="5.6640625" style="1" customWidth="1"/>
    <col min="10228" max="10229" width="21.6640625" style="1" customWidth="1"/>
    <col min="10230" max="10247" width="10.33203125" style="1" customWidth="1"/>
    <col min="10248" max="10482" width="9.109375" style="1"/>
    <col min="10483" max="10483" width="5.6640625" style="1" customWidth="1"/>
    <col min="10484" max="10485" width="21.6640625" style="1" customWidth="1"/>
    <col min="10486" max="10503" width="10.33203125" style="1" customWidth="1"/>
    <col min="10504" max="10738" width="9.109375" style="1"/>
    <col min="10739" max="10739" width="5.6640625" style="1" customWidth="1"/>
    <col min="10740" max="10741" width="21.6640625" style="1" customWidth="1"/>
    <col min="10742" max="10759" width="10.33203125" style="1" customWidth="1"/>
    <col min="10760" max="10994" width="9.109375" style="1"/>
    <col min="10995" max="10995" width="5.6640625" style="1" customWidth="1"/>
    <col min="10996" max="10997" width="21.6640625" style="1" customWidth="1"/>
    <col min="10998" max="11015" width="10.33203125" style="1" customWidth="1"/>
    <col min="11016" max="11250" width="9.109375" style="1"/>
    <col min="11251" max="11251" width="5.6640625" style="1" customWidth="1"/>
    <col min="11252" max="11253" width="21.6640625" style="1" customWidth="1"/>
    <col min="11254" max="11271" width="10.33203125" style="1" customWidth="1"/>
    <col min="11272" max="11506" width="9.109375" style="1"/>
    <col min="11507" max="11507" width="5.6640625" style="1" customWidth="1"/>
    <col min="11508" max="11509" width="21.6640625" style="1" customWidth="1"/>
    <col min="11510" max="11527" width="10.33203125" style="1" customWidth="1"/>
    <col min="11528" max="11762" width="9.109375" style="1"/>
    <col min="11763" max="11763" width="5.6640625" style="1" customWidth="1"/>
    <col min="11764" max="11765" width="21.6640625" style="1" customWidth="1"/>
    <col min="11766" max="11783" width="10.33203125" style="1" customWidth="1"/>
    <col min="11784" max="12018" width="9.109375" style="1"/>
    <col min="12019" max="12019" width="5.6640625" style="1" customWidth="1"/>
    <col min="12020" max="12021" width="21.6640625" style="1" customWidth="1"/>
    <col min="12022" max="12039" width="10.33203125" style="1" customWidth="1"/>
    <col min="12040" max="12274" width="9.109375" style="1"/>
    <col min="12275" max="12275" width="5.6640625" style="1" customWidth="1"/>
    <col min="12276" max="12277" width="21.6640625" style="1" customWidth="1"/>
    <col min="12278" max="12295" width="10.33203125" style="1" customWidth="1"/>
    <col min="12296" max="12530" width="9.109375" style="1"/>
    <col min="12531" max="12531" width="5.6640625" style="1" customWidth="1"/>
    <col min="12532" max="12533" width="21.6640625" style="1" customWidth="1"/>
    <col min="12534" max="12551" width="10.33203125" style="1" customWidth="1"/>
    <col min="12552" max="12786" width="9.109375" style="1"/>
    <col min="12787" max="12787" width="5.6640625" style="1" customWidth="1"/>
    <col min="12788" max="12789" width="21.6640625" style="1" customWidth="1"/>
    <col min="12790" max="12807" width="10.33203125" style="1" customWidth="1"/>
    <col min="12808" max="13042" width="9.109375" style="1"/>
    <col min="13043" max="13043" width="5.6640625" style="1" customWidth="1"/>
    <col min="13044" max="13045" width="21.6640625" style="1" customWidth="1"/>
    <col min="13046" max="13063" width="10.33203125" style="1" customWidth="1"/>
    <col min="13064" max="13298" width="9.109375" style="1"/>
    <col min="13299" max="13299" width="5.6640625" style="1" customWidth="1"/>
    <col min="13300" max="13301" width="21.6640625" style="1" customWidth="1"/>
    <col min="13302" max="13319" width="10.33203125" style="1" customWidth="1"/>
    <col min="13320" max="13554" width="9.109375" style="1"/>
    <col min="13555" max="13555" width="5.6640625" style="1" customWidth="1"/>
    <col min="13556" max="13557" width="21.6640625" style="1" customWidth="1"/>
    <col min="13558" max="13575" width="10.33203125" style="1" customWidth="1"/>
    <col min="13576" max="13810" width="9.109375" style="1"/>
    <col min="13811" max="13811" width="5.6640625" style="1" customWidth="1"/>
    <col min="13812" max="13813" width="21.6640625" style="1" customWidth="1"/>
    <col min="13814" max="13831" width="10.33203125" style="1" customWidth="1"/>
    <col min="13832" max="14066" width="9.109375" style="1"/>
    <col min="14067" max="14067" width="5.6640625" style="1" customWidth="1"/>
    <col min="14068" max="14069" width="21.6640625" style="1" customWidth="1"/>
    <col min="14070" max="14087" width="10.33203125" style="1" customWidth="1"/>
    <col min="14088" max="14322" width="9.109375" style="1"/>
    <col min="14323" max="14323" width="5.6640625" style="1" customWidth="1"/>
    <col min="14324" max="14325" width="21.6640625" style="1" customWidth="1"/>
    <col min="14326" max="14343" width="10.33203125" style="1" customWidth="1"/>
    <col min="14344" max="14578" width="9.109375" style="1"/>
    <col min="14579" max="14579" width="5.6640625" style="1" customWidth="1"/>
    <col min="14580" max="14581" width="21.6640625" style="1" customWidth="1"/>
    <col min="14582" max="14599" width="10.33203125" style="1" customWidth="1"/>
    <col min="14600" max="14834" width="9.109375" style="1"/>
    <col min="14835" max="14835" width="5.6640625" style="1" customWidth="1"/>
    <col min="14836" max="14837" width="21.6640625" style="1" customWidth="1"/>
    <col min="14838" max="14855" width="10.33203125" style="1" customWidth="1"/>
    <col min="14856" max="15090" width="9.109375" style="1"/>
    <col min="15091" max="15091" width="5.6640625" style="1" customWidth="1"/>
    <col min="15092" max="15093" width="21.6640625" style="1" customWidth="1"/>
    <col min="15094" max="15111" width="10.33203125" style="1" customWidth="1"/>
    <col min="15112" max="15346" width="9.109375" style="1"/>
    <col min="15347" max="15347" width="5.6640625" style="1" customWidth="1"/>
    <col min="15348" max="15349" width="21.6640625" style="1" customWidth="1"/>
    <col min="15350" max="15367" width="10.33203125" style="1" customWidth="1"/>
    <col min="15368" max="15602" width="9.109375" style="1"/>
    <col min="15603" max="15603" width="5.6640625" style="1" customWidth="1"/>
    <col min="15604" max="15605" width="21.6640625" style="1" customWidth="1"/>
    <col min="15606" max="15623" width="10.33203125" style="1" customWidth="1"/>
    <col min="15624" max="15858" width="9.109375" style="1"/>
    <col min="15859" max="15859" width="5.6640625" style="1" customWidth="1"/>
    <col min="15860" max="15861" width="21.6640625" style="1" customWidth="1"/>
    <col min="15862" max="15879" width="10.33203125" style="1" customWidth="1"/>
    <col min="15880" max="16114" width="9.109375" style="1"/>
    <col min="16115" max="16115" width="5.6640625" style="1" customWidth="1"/>
    <col min="16116" max="16117" width="21.6640625" style="1" customWidth="1"/>
    <col min="16118" max="16135" width="10.33203125" style="1" customWidth="1"/>
    <col min="16136" max="16384" width="9.109375" style="1"/>
  </cols>
  <sheetData>
    <row r="2" spans="1:7" s="2" customFormat="1" ht="17.399999999999999" x14ac:dyDescent="0.3">
      <c r="A2" s="36" t="s">
        <v>8</v>
      </c>
      <c r="B2" s="36"/>
      <c r="C2" s="36"/>
      <c r="D2" s="36"/>
      <c r="E2" s="36"/>
      <c r="F2" s="36"/>
      <c r="G2" s="36"/>
    </row>
    <row r="3" spans="1:7" s="2" customFormat="1" ht="17.399999999999999" x14ac:dyDescent="0.3">
      <c r="A3" s="36" t="s">
        <v>11</v>
      </c>
      <c r="B3" s="36"/>
      <c r="C3" s="36"/>
      <c r="D3" s="36"/>
      <c r="E3" s="36"/>
      <c r="F3" s="36"/>
      <c r="G3" s="36"/>
    </row>
    <row r="4" spans="1:7" s="2" customFormat="1" ht="16.8" x14ac:dyDescent="0.3">
      <c r="A4" s="22"/>
      <c r="B4" s="22"/>
      <c r="C4" s="22"/>
      <c r="D4" s="22"/>
      <c r="E4" s="22"/>
      <c r="F4" s="22"/>
      <c r="G4" s="22"/>
    </row>
    <row r="5" spans="1:7" ht="15.6" thickBot="1" x14ac:dyDescent="0.35">
      <c r="A5" s="3"/>
      <c r="B5" s="3"/>
      <c r="C5" s="3"/>
      <c r="D5" s="3"/>
      <c r="E5" s="3"/>
      <c r="F5" s="3"/>
      <c r="G5" s="3"/>
    </row>
    <row r="6" spans="1:7" ht="30.9" customHeight="1" x14ac:dyDescent="0.3">
      <c r="A6" s="25" t="s">
        <v>0</v>
      </c>
      <c r="B6" s="33" t="s">
        <v>10</v>
      </c>
      <c r="C6" s="25" t="s">
        <v>1</v>
      </c>
      <c r="D6" s="25" t="s">
        <v>2</v>
      </c>
      <c r="E6" s="28" t="s">
        <v>3</v>
      </c>
      <c r="F6" s="29"/>
      <c r="G6" s="30"/>
    </row>
    <row r="7" spans="1:7" ht="27.9" customHeight="1" x14ac:dyDescent="0.3">
      <c r="A7" s="26"/>
      <c r="B7" s="34"/>
      <c r="C7" s="26"/>
      <c r="D7" s="26"/>
      <c r="E7" s="31" t="s">
        <v>4</v>
      </c>
      <c r="F7" s="23" t="s">
        <v>5</v>
      </c>
      <c r="G7" s="24"/>
    </row>
    <row r="8" spans="1:7" ht="21.9" customHeight="1" x14ac:dyDescent="0.3">
      <c r="A8" s="27"/>
      <c r="B8" s="35"/>
      <c r="C8" s="27"/>
      <c r="D8" s="27"/>
      <c r="E8" s="27"/>
      <c r="F8" s="4" t="s">
        <v>4</v>
      </c>
      <c r="G8" s="4" t="s">
        <v>6</v>
      </c>
    </row>
    <row r="9" spans="1:7" x14ac:dyDescent="0.3">
      <c r="A9" s="5">
        <v>1</v>
      </c>
      <c r="B9" s="5"/>
      <c r="C9" s="5">
        <v>2</v>
      </c>
      <c r="D9" s="5">
        <v>3</v>
      </c>
      <c r="E9" s="5">
        <v>4</v>
      </c>
      <c r="F9" s="19">
        <v>5</v>
      </c>
      <c r="G9" s="5">
        <v>6</v>
      </c>
    </row>
    <row r="10" spans="1:7" x14ac:dyDescent="0.3">
      <c r="A10" s="6">
        <f>'[1]9_IFK'!A9</f>
        <v>1</v>
      </c>
      <c r="B10" s="16">
        <v>52.01</v>
      </c>
      <c r="C10" s="6" t="str">
        <f>'[1]9_IFK'!B9</f>
        <v xml:space="preserve"> Lombok Barat</v>
      </c>
      <c r="D10" s="6">
        <v>20</v>
      </c>
      <c r="E10" s="17">
        <v>13858</v>
      </c>
      <c r="F10" s="20">
        <v>12537</v>
      </c>
      <c r="G10" s="18">
        <f t="shared" ref="G10:G18" si="0">F10/E10*100</f>
        <v>90.467599942271619</v>
      </c>
    </row>
    <row r="11" spans="1:7" x14ac:dyDescent="0.3">
      <c r="A11" s="6">
        <f>'[1]9_IFK'!A10</f>
        <v>2</v>
      </c>
      <c r="B11" s="15">
        <v>52.02</v>
      </c>
      <c r="C11" s="6" t="str">
        <f>'[1]9_IFK'!B10</f>
        <v xml:space="preserve"> Lombok Tengah</v>
      </c>
      <c r="D11" s="6">
        <v>28</v>
      </c>
      <c r="E11" s="17">
        <v>19096</v>
      </c>
      <c r="F11" s="21">
        <v>18839</v>
      </c>
      <c r="G11" s="18">
        <f>F11/E11*100</f>
        <v>98.65416841223292</v>
      </c>
    </row>
    <row r="12" spans="1:7" x14ac:dyDescent="0.3">
      <c r="A12" s="6">
        <f>'[1]9_IFK'!A11</f>
        <v>3</v>
      </c>
      <c r="B12" s="15">
        <v>52.03</v>
      </c>
      <c r="C12" s="6" t="str">
        <f>'[1]9_IFK'!B11</f>
        <v xml:space="preserve"> Lombok Timur</v>
      </c>
      <c r="D12" s="6">
        <v>35</v>
      </c>
      <c r="E12" s="17">
        <v>24589</v>
      </c>
      <c r="F12" s="21">
        <v>24474</v>
      </c>
      <c r="G12" s="18">
        <f>F12/E12*100</f>
        <v>99.53231119606329</v>
      </c>
    </row>
    <row r="13" spans="1:7" x14ac:dyDescent="0.3">
      <c r="A13" s="6">
        <f>'[1]9_IFK'!A12</f>
        <v>4</v>
      </c>
      <c r="B13" s="15">
        <v>52.04</v>
      </c>
      <c r="C13" s="6" t="str">
        <f>'[1]9_IFK'!B12</f>
        <v xml:space="preserve"> Sumbawa</v>
      </c>
      <c r="D13" s="6">
        <v>26</v>
      </c>
      <c r="E13" s="17">
        <v>9018</v>
      </c>
      <c r="F13" s="21">
        <v>7759</v>
      </c>
      <c r="G13" s="18">
        <f t="shared" si="0"/>
        <v>86.039033045021071</v>
      </c>
    </row>
    <row r="14" spans="1:7" x14ac:dyDescent="0.3">
      <c r="A14" s="6">
        <f>'[1]9_IFK'!A13</f>
        <v>5</v>
      </c>
      <c r="B14" s="15">
        <v>52.05</v>
      </c>
      <c r="C14" s="6" t="str">
        <f>'[1]9_IFK'!B13</f>
        <v xml:space="preserve"> Dompu</v>
      </c>
      <c r="D14" s="6">
        <v>10</v>
      </c>
      <c r="E14" s="17">
        <v>5873</v>
      </c>
      <c r="F14" s="21">
        <v>5537</v>
      </c>
      <c r="G14" s="18">
        <f t="shared" si="0"/>
        <v>94.27890345649584</v>
      </c>
    </row>
    <row r="15" spans="1:7" x14ac:dyDescent="0.3">
      <c r="A15" s="6">
        <f>'[1]9_IFK'!A14</f>
        <v>6</v>
      </c>
      <c r="B15" s="15">
        <v>52.06</v>
      </c>
      <c r="C15" s="6" t="str">
        <f>'[1]9_IFK'!B14</f>
        <v xml:space="preserve"> Bima</v>
      </c>
      <c r="D15" s="6">
        <v>21</v>
      </c>
      <c r="E15" s="17">
        <v>10122</v>
      </c>
      <c r="F15" s="21">
        <v>9536</v>
      </c>
      <c r="G15" s="18">
        <f t="shared" si="0"/>
        <v>94.210630310215365</v>
      </c>
    </row>
    <row r="16" spans="1:7" x14ac:dyDescent="0.3">
      <c r="A16" s="6">
        <f>'[1]9_IFK'!A15</f>
        <v>7</v>
      </c>
      <c r="B16" s="15">
        <v>52.07</v>
      </c>
      <c r="C16" s="6" t="str">
        <f>'[1]9_IFK'!B15</f>
        <v xml:space="preserve"> Sumbawa Barat</v>
      </c>
      <c r="D16" s="6">
        <v>9</v>
      </c>
      <c r="E16" s="17">
        <v>3619</v>
      </c>
      <c r="F16" s="21">
        <v>2444</v>
      </c>
      <c r="G16" s="18">
        <f>F16/E16*100</f>
        <v>67.532467532467535</v>
      </c>
    </row>
    <row r="17" spans="1:7" x14ac:dyDescent="0.3">
      <c r="A17" s="6">
        <f>'[1]9_IFK'!A16</f>
        <v>8</v>
      </c>
      <c r="B17" s="15">
        <v>52.08</v>
      </c>
      <c r="C17" s="6" t="str">
        <f>'[1]9_IFK'!B16</f>
        <v xml:space="preserve"> Lombok Utara</v>
      </c>
      <c r="D17" s="6">
        <v>8</v>
      </c>
      <c r="E17" s="17">
        <v>4448</v>
      </c>
      <c r="F17" s="21">
        <v>3238</v>
      </c>
      <c r="G17" s="18">
        <f t="shared" si="0"/>
        <v>72.796762589928051</v>
      </c>
    </row>
    <row r="18" spans="1:7" x14ac:dyDescent="0.3">
      <c r="A18" s="6">
        <f>'[1]9_IFK'!A17</f>
        <v>9</v>
      </c>
      <c r="B18" s="15">
        <v>52.71</v>
      </c>
      <c r="C18" s="6" t="str">
        <f>'[1]9_IFK'!B17</f>
        <v xml:space="preserve"> Kota Mataram</v>
      </c>
      <c r="D18" s="6">
        <v>11</v>
      </c>
      <c r="E18" s="17">
        <v>9072</v>
      </c>
      <c r="F18" s="21">
        <v>6474</v>
      </c>
      <c r="G18" s="18">
        <f t="shared" si="0"/>
        <v>71.362433862433861</v>
      </c>
    </row>
    <row r="19" spans="1:7" x14ac:dyDescent="0.3">
      <c r="A19" s="6">
        <f>'[1]9_IFK'!A18</f>
        <v>10</v>
      </c>
      <c r="B19" s="32">
        <v>52.72</v>
      </c>
      <c r="C19" s="6" t="str">
        <f>'[1]9_IFK'!B18</f>
        <v xml:space="preserve"> Kota Bima</v>
      </c>
      <c r="D19" s="6">
        <v>7</v>
      </c>
      <c r="E19" s="17">
        <v>3427</v>
      </c>
      <c r="F19" s="21">
        <v>3057</v>
      </c>
      <c r="G19" s="18">
        <f>F19/E19*100</f>
        <v>89.203384884738838</v>
      </c>
    </row>
    <row r="20" spans="1:7" x14ac:dyDescent="0.3">
      <c r="A20" s="9"/>
      <c r="B20" s="32"/>
      <c r="C20" s="10"/>
      <c r="D20" s="10"/>
      <c r="E20" s="7"/>
      <c r="F20" s="7"/>
      <c r="G20" s="8"/>
    </row>
    <row r="21" spans="1:7" ht="27.6" customHeight="1" thickBot="1" x14ac:dyDescent="0.35">
      <c r="A21" s="37" t="s">
        <v>7</v>
      </c>
      <c r="B21" s="38"/>
      <c r="C21" s="38"/>
      <c r="D21" s="39">
        <f>SUM(D10:D19)</f>
        <v>175</v>
      </c>
      <c r="E21" s="11">
        <f>SUM(E10:E20)</f>
        <v>103122</v>
      </c>
      <c r="F21" s="11">
        <f>SUM(F10:F20)</f>
        <v>93895</v>
      </c>
      <c r="G21" s="12">
        <f>F21/E21*100</f>
        <v>91.052345765210134</v>
      </c>
    </row>
    <row r="22" spans="1:7" x14ac:dyDescent="0.3">
      <c r="A22" s="13"/>
      <c r="B22" s="13"/>
      <c r="C22" s="13"/>
      <c r="D22" s="13"/>
      <c r="E22" s="13"/>
      <c r="F22" s="13"/>
      <c r="G22" s="13"/>
    </row>
    <row r="23" spans="1:7" x14ac:dyDescent="0.3">
      <c r="A23" s="14" t="s">
        <v>9</v>
      </c>
      <c r="B23" s="14"/>
    </row>
  </sheetData>
  <mergeCells count="11">
    <mergeCell ref="A21:C21"/>
    <mergeCell ref="A3:G3"/>
    <mergeCell ref="A4:G4"/>
    <mergeCell ref="F7:G7"/>
    <mergeCell ref="A2:G2"/>
    <mergeCell ref="A6:A8"/>
    <mergeCell ref="C6:C8"/>
    <mergeCell ref="D6:D8"/>
    <mergeCell ref="E6:G6"/>
    <mergeCell ref="E7:E8"/>
    <mergeCell ref="B6:B8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RC NTB Staff</cp:lastModifiedBy>
  <dcterms:created xsi:type="dcterms:W3CDTF">2021-11-12T08:44:09Z</dcterms:created>
  <dcterms:modified xsi:type="dcterms:W3CDTF">2023-06-20T03:31:37Z</dcterms:modified>
</cp:coreProperties>
</file>