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TERNAKAN DAN KESEHATAN HEWAN\upload portal 2019\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7" i="1"/>
  <c r="E17" i="1"/>
  <c r="D17" i="1"/>
  <c r="D18" i="1" s="1"/>
  <c r="C17" i="1"/>
  <c r="G16" i="1"/>
  <c r="G15" i="1"/>
  <c r="G14" i="1"/>
  <c r="G13" i="1"/>
  <c r="G12" i="1"/>
  <c r="F11" i="1"/>
  <c r="E11" i="1"/>
  <c r="D11" i="1"/>
  <c r="C11" i="1"/>
  <c r="G10" i="1"/>
  <c r="G9" i="1"/>
  <c r="G8" i="1"/>
  <c r="G7" i="1"/>
  <c r="G6" i="1"/>
  <c r="G11" i="1" l="1"/>
  <c r="F18" i="1"/>
  <c r="C18" i="1"/>
  <c r="G17" i="1"/>
  <c r="G18" i="1" s="1"/>
</calcChain>
</file>

<file path=xl/sharedStrings.xml><?xml version="1.0" encoding="utf-8"?>
<sst xmlns="http://schemas.openxmlformats.org/spreadsheetml/2006/main" count="22" uniqueCount="21">
  <si>
    <t>PRODUKSI TELUR (KG) PROVINSI NUSA TENGGARA BARAT</t>
  </si>
  <si>
    <t xml:space="preserve">TAHUN 2021 </t>
  </si>
  <si>
    <t>NO</t>
  </si>
  <si>
    <t>KABUPATEN/ KOTA</t>
  </si>
  <si>
    <t>TOTAL</t>
  </si>
  <si>
    <t>BURAS</t>
  </si>
  <si>
    <t>PETELUR</t>
  </si>
  <si>
    <t>PUYUH</t>
  </si>
  <si>
    <t>ITIK</t>
  </si>
  <si>
    <t xml:space="preserve"> Kota Mataram</t>
  </si>
  <si>
    <t xml:space="preserve"> Lombok Barat</t>
  </si>
  <si>
    <t xml:space="preserve"> Lombok Utara</t>
  </si>
  <si>
    <t xml:space="preserve"> Lombok Tengah</t>
  </si>
  <si>
    <t xml:space="preserve"> Lombok Timur</t>
  </si>
  <si>
    <t>Pulau LOMBOK</t>
  </si>
  <si>
    <t xml:space="preserve"> KSB</t>
  </si>
  <si>
    <t xml:space="preserve"> Sumbawa</t>
  </si>
  <si>
    <t xml:space="preserve"> Dompu</t>
  </si>
  <si>
    <t xml:space="preserve"> Bima</t>
  </si>
  <si>
    <t xml:space="preserve"> Kota Bima</t>
  </si>
  <si>
    <t>Pulau SUMBAWA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</si>
</sst>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164" fontId="0" fillId="0" borderId="7" xfId="1" applyNumberFormat="1" applyFont="1" applyBorder="1" applyAlignment="1">
      <alignment vertical="center"/>
    </xf>
    <xf numFmtId="164" fontId="0" fillId="3" borderId="7" xfId="1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164" fontId="0" fillId="0" borderId="8" xfId="1" applyNumberFormat="1" applyFont="1" applyBorder="1" applyAlignment="1">
      <alignment vertical="center"/>
    </xf>
    <xf numFmtId="164" fontId="5" fillId="0" borderId="8" xfId="1" applyNumberFormat="1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164" fontId="0" fillId="0" borderId="9" xfId="1" applyNumberFormat="1" applyFont="1" applyBorder="1" applyAlignment="1">
      <alignment vertical="center"/>
    </xf>
    <xf numFmtId="164" fontId="0" fillId="3" borderId="9" xfId="1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P21" sqref="P21"/>
    </sheetView>
  </sheetViews>
  <sheetFormatPr defaultRowHeight="15" x14ac:dyDescent="0.25"/>
  <cols>
    <col min="1" max="1" width="3.7109375" bestFit="1" customWidth="1"/>
    <col min="2" max="2" width="18.85546875" bestFit="1" customWidth="1"/>
    <col min="3" max="3" width="10.5703125" bestFit="1" customWidth="1"/>
    <col min="4" max="4" width="11.5703125" bestFit="1" customWidth="1"/>
    <col min="5" max="5" width="8.7109375" bestFit="1" customWidth="1"/>
    <col min="6" max="6" width="10.5703125" bestFit="1" customWidth="1"/>
    <col min="7" max="7" width="11.28515625" bestFit="1" customWidth="1"/>
  </cols>
  <sheetData>
    <row r="1" spans="1:7" ht="1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1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7" ht="15.75" x14ac:dyDescent="0.25">
      <c r="A3" s="2"/>
      <c r="B3" s="2"/>
      <c r="C3" s="2"/>
      <c r="F3" s="2"/>
    </row>
    <row r="4" spans="1:7" x14ac:dyDescent="0.25">
      <c r="A4" s="3" t="s">
        <v>2</v>
      </c>
      <c r="B4" s="3" t="s">
        <v>3</v>
      </c>
      <c r="C4" s="4"/>
      <c r="D4" s="4"/>
      <c r="E4" s="4"/>
      <c r="F4" s="5"/>
      <c r="G4" s="6" t="s">
        <v>4</v>
      </c>
    </row>
    <row r="5" spans="1:7" x14ac:dyDescent="0.25">
      <c r="A5" s="7"/>
      <c r="B5" s="7"/>
      <c r="C5" s="8" t="s">
        <v>5</v>
      </c>
      <c r="D5" s="8" t="s">
        <v>6</v>
      </c>
      <c r="E5" s="8" t="s">
        <v>7</v>
      </c>
      <c r="F5" s="8" t="s">
        <v>8</v>
      </c>
      <c r="G5" s="9"/>
    </row>
    <row r="6" spans="1:7" x14ac:dyDescent="0.25">
      <c r="A6" s="10">
        <v>1</v>
      </c>
      <c r="B6" s="11" t="s">
        <v>9</v>
      </c>
      <c r="C6" s="12">
        <v>20919</v>
      </c>
      <c r="D6" s="13">
        <v>192501</v>
      </c>
      <c r="E6" s="12">
        <v>558</v>
      </c>
      <c r="F6" s="12">
        <v>40410</v>
      </c>
      <c r="G6" s="14">
        <f t="shared" ref="G6:G17" si="0">SUM(C6:F6)</f>
        <v>254388</v>
      </c>
    </row>
    <row r="7" spans="1:7" x14ac:dyDescent="0.25">
      <c r="A7" s="15">
        <v>2</v>
      </c>
      <c r="B7" s="16" t="s">
        <v>10</v>
      </c>
      <c r="C7" s="17">
        <v>510048</v>
      </c>
      <c r="D7" s="17">
        <v>11619105</v>
      </c>
      <c r="E7" s="17">
        <v>6870.95</v>
      </c>
      <c r="F7" s="18">
        <v>1321075</v>
      </c>
      <c r="G7" s="14">
        <f t="shared" si="0"/>
        <v>13457098.949999999</v>
      </c>
    </row>
    <row r="8" spans="1:7" x14ac:dyDescent="0.25">
      <c r="A8" s="15">
        <v>3</v>
      </c>
      <c r="B8" s="16" t="s">
        <v>11</v>
      </c>
      <c r="C8" s="17">
        <v>55701</v>
      </c>
      <c r="D8" s="17">
        <v>1641850</v>
      </c>
      <c r="E8" s="17">
        <v>6339</v>
      </c>
      <c r="F8" s="17">
        <v>63159</v>
      </c>
      <c r="G8" s="14">
        <f t="shared" si="0"/>
        <v>1767049</v>
      </c>
    </row>
    <row r="9" spans="1:7" x14ac:dyDescent="0.25">
      <c r="A9" s="15">
        <v>4</v>
      </c>
      <c r="B9" s="16" t="s">
        <v>12</v>
      </c>
      <c r="C9" s="17">
        <v>1551245</v>
      </c>
      <c r="D9" s="17">
        <v>11140196</v>
      </c>
      <c r="E9" s="17">
        <v>75813</v>
      </c>
      <c r="F9" s="17">
        <v>2512298</v>
      </c>
      <c r="G9" s="14">
        <f t="shared" si="0"/>
        <v>15279552</v>
      </c>
    </row>
    <row r="10" spans="1:7" x14ac:dyDescent="0.25">
      <c r="A10" s="19">
        <v>5</v>
      </c>
      <c r="B10" s="20" t="s">
        <v>13</v>
      </c>
      <c r="C10" s="21">
        <v>682179</v>
      </c>
      <c r="D10" s="21">
        <v>15789112</v>
      </c>
      <c r="E10" s="22">
        <v>46250</v>
      </c>
      <c r="F10" s="21">
        <v>1190783</v>
      </c>
      <c r="G10" s="14">
        <f t="shared" si="0"/>
        <v>17708324</v>
      </c>
    </row>
    <row r="11" spans="1:7" x14ac:dyDescent="0.25">
      <c r="A11" s="23" t="s">
        <v>14</v>
      </c>
      <c r="B11" s="5"/>
      <c r="C11" s="24">
        <f t="shared" ref="C11:F11" si="1">SUM(C6:C10)</f>
        <v>2820092</v>
      </c>
      <c r="D11" s="24">
        <f t="shared" si="1"/>
        <v>40382764</v>
      </c>
      <c r="E11" s="24">
        <f>SUM(E6:E10)</f>
        <v>135830.95000000001</v>
      </c>
      <c r="F11" s="24">
        <f t="shared" si="1"/>
        <v>5127725</v>
      </c>
      <c r="G11" s="25">
        <f t="shared" si="0"/>
        <v>48466411.950000003</v>
      </c>
    </row>
    <row r="12" spans="1:7" x14ac:dyDescent="0.25">
      <c r="A12" s="10">
        <v>6</v>
      </c>
      <c r="B12" s="11" t="s">
        <v>15</v>
      </c>
      <c r="C12" s="12">
        <v>42441</v>
      </c>
      <c r="D12" s="12">
        <v>1924750</v>
      </c>
      <c r="E12" s="12">
        <v>403</v>
      </c>
      <c r="F12" s="12">
        <v>52430</v>
      </c>
      <c r="G12" s="14">
        <f t="shared" si="0"/>
        <v>2020024</v>
      </c>
    </row>
    <row r="13" spans="1:7" x14ac:dyDescent="0.25">
      <c r="A13" s="15">
        <v>7</v>
      </c>
      <c r="B13" s="16" t="s">
        <v>16</v>
      </c>
      <c r="C13" s="17">
        <v>294010</v>
      </c>
      <c r="D13" s="17">
        <v>927280</v>
      </c>
      <c r="E13" s="17">
        <v>1389</v>
      </c>
      <c r="F13" s="17">
        <v>139796</v>
      </c>
      <c r="G13" s="14">
        <f t="shared" si="0"/>
        <v>1362475</v>
      </c>
    </row>
    <row r="14" spans="1:7" x14ac:dyDescent="0.25">
      <c r="A14" s="15">
        <v>8</v>
      </c>
      <c r="B14" s="16" t="s">
        <v>17</v>
      </c>
      <c r="C14" s="17">
        <v>248881</v>
      </c>
      <c r="D14" s="17">
        <v>1027828</v>
      </c>
      <c r="E14" s="17">
        <v>0</v>
      </c>
      <c r="F14" s="17">
        <v>233701</v>
      </c>
      <c r="G14" s="14">
        <f t="shared" si="0"/>
        <v>1510410</v>
      </c>
    </row>
    <row r="15" spans="1:7" x14ac:dyDescent="0.25">
      <c r="A15" s="15">
        <v>9</v>
      </c>
      <c r="B15" s="16" t="s">
        <v>18</v>
      </c>
      <c r="C15" s="17">
        <v>303760</v>
      </c>
      <c r="D15" s="26">
        <v>75874</v>
      </c>
      <c r="E15" s="17">
        <v>3168</v>
      </c>
      <c r="F15" s="17">
        <v>295322</v>
      </c>
      <c r="G15" s="14">
        <f t="shared" si="0"/>
        <v>678124</v>
      </c>
    </row>
    <row r="16" spans="1:7" x14ac:dyDescent="0.25">
      <c r="A16" s="19">
        <v>10</v>
      </c>
      <c r="B16" s="20" t="s">
        <v>19</v>
      </c>
      <c r="C16" s="21">
        <v>155343</v>
      </c>
      <c r="D16" s="21">
        <v>248995</v>
      </c>
      <c r="E16" s="21">
        <v>0</v>
      </c>
      <c r="F16" s="21">
        <v>392071</v>
      </c>
      <c r="G16" s="14">
        <f t="shared" si="0"/>
        <v>796409</v>
      </c>
    </row>
    <row r="17" spans="1:7" x14ac:dyDescent="0.25">
      <c r="A17" s="27" t="s">
        <v>20</v>
      </c>
      <c r="B17" s="27"/>
      <c r="C17" s="24">
        <f>SUM(C12:C16)</f>
        <v>1044435</v>
      </c>
      <c r="D17" s="24">
        <f>SUM(D12:D16)</f>
        <v>4204727</v>
      </c>
      <c r="E17" s="24">
        <f>SUM(E12:E16)</f>
        <v>4960</v>
      </c>
      <c r="F17" s="24">
        <f t="shared" ref="F17" si="2">SUM(F12:F16)</f>
        <v>1113320</v>
      </c>
      <c r="G17" s="25">
        <f t="shared" si="0"/>
        <v>6367442</v>
      </c>
    </row>
    <row r="18" spans="1:7" x14ac:dyDescent="0.25">
      <c r="A18" s="27" t="s">
        <v>4</v>
      </c>
      <c r="B18" s="27"/>
      <c r="C18" s="24">
        <f t="shared" ref="C18:F18" si="3">C17+C11</f>
        <v>3864527</v>
      </c>
      <c r="D18" s="24">
        <f t="shared" si="3"/>
        <v>44587491</v>
      </c>
      <c r="E18" s="24">
        <f>SUM(E6+E7+E8+E9+E10+E12+E13+E15)</f>
        <v>140790.95000000001</v>
      </c>
      <c r="F18" s="24">
        <f t="shared" si="3"/>
        <v>6241045</v>
      </c>
      <c r="G18" s="28">
        <f>SUM(G11+G17)</f>
        <v>54833853.950000003</v>
      </c>
    </row>
  </sheetData>
  <mergeCells count="9">
    <mergeCell ref="A11:B11"/>
    <mergeCell ref="A17:B17"/>
    <mergeCell ref="A18:B18"/>
    <mergeCell ref="A2:G2"/>
    <mergeCell ref="A1:G1"/>
    <mergeCell ref="A4:A5"/>
    <mergeCell ref="B4:B5"/>
    <mergeCell ref="C4:F4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2022-04-25T01:32:48Z</dcterms:created>
  <dcterms:modified xsi:type="dcterms:W3CDTF">2022-04-25T01:34:10Z</dcterms:modified>
</cp:coreProperties>
</file>