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ULP\"/>
    </mc:Choice>
  </mc:AlternateContent>
  <xr:revisionPtr revIDLastSave="0" documentId="13_ncr:1_{D54D5E89-2DE2-42D7-839F-7B8DB39F6375}" xr6:coauthVersionLast="45" xr6:coauthVersionMax="45" xr10:uidLastSave="{00000000-0000-0000-0000-000000000000}"/>
  <bookViews>
    <workbookView xWindow="-120" yWindow="-120" windowWidth="20730" windowHeight="11160" xr2:uid="{6AD3F421-32D8-4F4B-B2C1-F671089115BB}"/>
  </bookViews>
  <sheets>
    <sheet name="REKAP LELANG TAHUN 2014 sd 2017" sheetId="2" r:id="rId1"/>
    <sheet name="Th 2012_2018" sheetId="1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" l="1"/>
  <c r="N9" i="2" s="1"/>
  <c r="K9" i="2"/>
  <c r="L8" i="2"/>
  <c r="N8" i="2" s="1"/>
  <c r="K8" i="2"/>
  <c r="L7" i="2"/>
  <c r="N7" i="2" s="1"/>
  <c r="K7" i="2"/>
  <c r="L6" i="2"/>
  <c r="N6" i="2" s="1"/>
  <c r="K6" i="2"/>
  <c r="N9" i="1" l="1"/>
  <c r="N10" i="1"/>
  <c r="N6" i="1"/>
  <c r="L7" i="1"/>
  <c r="N7" i="1" s="1"/>
  <c r="L8" i="1"/>
  <c r="N8" i="1" s="1"/>
  <c r="L9" i="1"/>
  <c r="L10" i="1"/>
  <c r="L11" i="1"/>
  <c r="N11" i="1" s="1"/>
  <c r="L12" i="1"/>
  <c r="N12" i="1" s="1"/>
  <c r="L6" i="1"/>
  <c r="K7" i="1"/>
  <c r="K8" i="1"/>
  <c r="K9" i="1"/>
  <c r="K10" i="1"/>
  <c r="K11" i="1"/>
  <c r="K12" i="1"/>
  <c r="K6" i="1"/>
</calcChain>
</file>

<file path=xl/sharedStrings.xml><?xml version="1.0" encoding="utf-8"?>
<sst xmlns="http://schemas.openxmlformats.org/spreadsheetml/2006/main" count="44" uniqueCount="14">
  <si>
    <t>TAHUN</t>
  </si>
  <si>
    <t>KUNSULTAN</t>
  </si>
  <si>
    <t>Jml</t>
  </si>
  <si>
    <t>Paket</t>
  </si>
  <si>
    <t>Pagu (juta)</t>
  </si>
  <si>
    <t>KONSTRUKSI</t>
  </si>
  <si>
    <t>BARANG</t>
  </si>
  <si>
    <t>JASA LAINNYA</t>
  </si>
  <si>
    <t>Total Paket</t>
  </si>
  <si>
    <t>Total Pagu</t>
  </si>
  <si>
    <t>Kontrak</t>
  </si>
  <si>
    <t>Selisih</t>
  </si>
  <si>
    <t>REKAP LELANG DARI TAHUN 2012 S.D 2018</t>
  </si>
  <si>
    <t>REKAP LELANG DARI TAHUN 2014 S.D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</si>
</sst>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164" fontId="0" fillId="0" borderId="1" xfId="1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97C9-62BF-4C90-9B8D-DCE5288B1355}">
  <dimension ref="A1:O13"/>
  <sheetViews>
    <sheetView showGridLines="0" tabSelected="1" workbookViewId="0">
      <selection activeCell="O9" sqref="O9"/>
    </sheetView>
  </sheetViews>
  <sheetFormatPr defaultColWidth="0" defaultRowHeight="15" customHeight="1" zeroHeight="1" x14ac:dyDescent="0.25"/>
  <cols>
    <col min="1" max="1" width="1.85546875" customWidth="1"/>
    <col min="2" max="2" width="9.140625" customWidth="1"/>
    <col min="3" max="3" width="7.140625" customWidth="1"/>
    <col min="4" max="4" width="10.85546875" customWidth="1"/>
    <col min="5" max="5" width="7.140625" customWidth="1"/>
    <col min="6" max="6" width="11.42578125" customWidth="1"/>
    <col min="7" max="7" width="7.140625" style="1" customWidth="1"/>
    <col min="8" max="8" width="11.7109375" customWidth="1"/>
    <col min="9" max="9" width="7.140625" customWidth="1"/>
    <col min="10" max="10" width="11.7109375" customWidth="1"/>
    <col min="11" max="11" width="9.140625" customWidth="1"/>
    <col min="12" max="12" width="11.42578125" customWidth="1"/>
    <col min="13" max="13" width="11.5703125" bestFit="1" customWidth="1"/>
    <col min="14" max="14" width="10.5703125" bestFit="1" customWidth="1"/>
    <col min="15" max="15" width="2.5703125" customWidth="1"/>
    <col min="16" max="16384" width="9.140625" hidden="1"/>
  </cols>
  <sheetData>
    <row r="1" spans="2:14" ht="18.75" x14ac:dyDescent="0.3"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x14ac:dyDescent="0.25"/>
    <row r="3" spans="2:14" s="2" customFormat="1" ht="15" customHeight="1" x14ac:dyDescent="0.25">
      <c r="B3" s="9" t="s">
        <v>0</v>
      </c>
      <c r="C3" s="13" t="s">
        <v>1</v>
      </c>
      <c r="D3" s="13"/>
      <c r="E3" s="13" t="s">
        <v>5</v>
      </c>
      <c r="F3" s="13"/>
      <c r="G3" s="13" t="s">
        <v>6</v>
      </c>
      <c r="H3" s="13"/>
      <c r="I3" s="13" t="s">
        <v>7</v>
      </c>
      <c r="J3" s="13"/>
      <c r="K3" s="14" t="s">
        <v>8</v>
      </c>
      <c r="L3" s="9" t="s">
        <v>9</v>
      </c>
      <c r="M3" s="9" t="s">
        <v>10</v>
      </c>
      <c r="N3" s="9" t="s">
        <v>11</v>
      </c>
    </row>
    <row r="4" spans="2:14" s="2" customFormat="1" x14ac:dyDescent="0.25">
      <c r="B4" s="12"/>
      <c r="C4" s="3" t="s">
        <v>2</v>
      </c>
      <c r="D4" s="9" t="s">
        <v>4</v>
      </c>
      <c r="E4" s="3" t="s">
        <v>2</v>
      </c>
      <c r="F4" s="9" t="s">
        <v>4</v>
      </c>
      <c r="G4" s="3" t="s">
        <v>2</v>
      </c>
      <c r="H4" s="9" t="s">
        <v>4</v>
      </c>
      <c r="I4" s="3" t="s">
        <v>2</v>
      </c>
      <c r="J4" s="9" t="s">
        <v>4</v>
      </c>
      <c r="K4" s="15"/>
      <c r="L4" s="12"/>
      <c r="M4" s="12"/>
      <c r="N4" s="12"/>
    </row>
    <row r="5" spans="2:14" s="2" customFormat="1" x14ac:dyDescent="0.25">
      <c r="B5" s="10"/>
      <c r="C5" s="4" t="s">
        <v>3</v>
      </c>
      <c r="D5" s="10"/>
      <c r="E5" s="4" t="s">
        <v>3</v>
      </c>
      <c r="F5" s="10"/>
      <c r="G5" s="4" t="s">
        <v>3</v>
      </c>
      <c r="H5" s="10"/>
      <c r="I5" s="4" t="s">
        <v>3</v>
      </c>
      <c r="J5" s="10"/>
      <c r="K5" s="16"/>
      <c r="L5" s="10"/>
      <c r="M5" s="10"/>
      <c r="N5" s="10"/>
    </row>
    <row r="6" spans="2:14" x14ac:dyDescent="0.25">
      <c r="B6" s="5">
        <v>2014</v>
      </c>
      <c r="C6" s="6">
        <v>95</v>
      </c>
      <c r="D6" s="6">
        <v>21394</v>
      </c>
      <c r="E6" s="6">
        <v>125</v>
      </c>
      <c r="F6" s="6">
        <v>458550</v>
      </c>
      <c r="G6" s="7">
        <v>62</v>
      </c>
      <c r="H6" s="6">
        <v>92323</v>
      </c>
      <c r="I6" s="6">
        <v>8</v>
      </c>
      <c r="J6" s="6">
        <v>6669</v>
      </c>
      <c r="K6" s="6">
        <f t="shared" ref="K6:L9" si="0">I6+G6+E6+C6</f>
        <v>290</v>
      </c>
      <c r="L6" s="6">
        <f t="shared" si="0"/>
        <v>578936</v>
      </c>
      <c r="M6" s="6">
        <v>518076</v>
      </c>
      <c r="N6" s="6">
        <f t="shared" ref="N6:N9" si="1">L6-M6</f>
        <v>60860</v>
      </c>
    </row>
    <row r="7" spans="2:14" x14ac:dyDescent="0.25">
      <c r="B7" s="5">
        <v>2015</v>
      </c>
      <c r="C7" s="6">
        <v>97</v>
      </c>
      <c r="D7" s="6">
        <v>28929</v>
      </c>
      <c r="E7" s="6">
        <v>123</v>
      </c>
      <c r="F7" s="6">
        <v>653796</v>
      </c>
      <c r="G7" s="7">
        <v>61</v>
      </c>
      <c r="H7" s="6">
        <v>75761</v>
      </c>
      <c r="I7" s="6">
        <v>5</v>
      </c>
      <c r="J7" s="6">
        <v>3282</v>
      </c>
      <c r="K7" s="6">
        <f t="shared" si="0"/>
        <v>286</v>
      </c>
      <c r="L7" s="6">
        <f t="shared" si="0"/>
        <v>761768</v>
      </c>
      <c r="M7" s="6">
        <v>701469</v>
      </c>
      <c r="N7" s="6">
        <f t="shared" si="1"/>
        <v>60299</v>
      </c>
    </row>
    <row r="8" spans="2:14" x14ac:dyDescent="0.25">
      <c r="B8" s="5">
        <v>2016</v>
      </c>
      <c r="C8" s="6">
        <v>87</v>
      </c>
      <c r="D8" s="6">
        <v>27068</v>
      </c>
      <c r="E8" s="6">
        <v>129</v>
      </c>
      <c r="F8" s="6">
        <v>604114</v>
      </c>
      <c r="G8" s="7">
        <v>64</v>
      </c>
      <c r="H8" s="6">
        <v>70949</v>
      </c>
      <c r="I8" s="6">
        <v>14</v>
      </c>
      <c r="J8" s="6">
        <v>21795</v>
      </c>
      <c r="K8" s="6">
        <f t="shared" si="0"/>
        <v>294</v>
      </c>
      <c r="L8" s="6">
        <f t="shared" si="0"/>
        <v>723926</v>
      </c>
      <c r="M8" s="6">
        <v>660999</v>
      </c>
      <c r="N8" s="6">
        <f t="shared" si="1"/>
        <v>62927</v>
      </c>
    </row>
    <row r="9" spans="2:14" x14ac:dyDescent="0.25">
      <c r="B9" s="5">
        <v>2017</v>
      </c>
      <c r="C9" s="6">
        <v>82</v>
      </c>
      <c r="D9" s="6">
        <v>31808</v>
      </c>
      <c r="E9" s="6">
        <v>182</v>
      </c>
      <c r="F9" s="6">
        <v>756486</v>
      </c>
      <c r="G9" s="7">
        <v>85</v>
      </c>
      <c r="H9" s="6">
        <v>74841</v>
      </c>
      <c r="I9" s="6">
        <v>4</v>
      </c>
      <c r="J9" s="6">
        <v>2045</v>
      </c>
      <c r="K9" s="6">
        <f t="shared" si="0"/>
        <v>353</v>
      </c>
      <c r="L9" s="6">
        <f t="shared" si="0"/>
        <v>865180</v>
      </c>
      <c r="M9" s="6">
        <v>806218</v>
      </c>
      <c r="N9" s="6">
        <f t="shared" si="1"/>
        <v>58962</v>
      </c>
    </row>
    <row r="10" spans="2:14" x14ac:dyDescent="0.25"/>
    <row r="11" spans="2:14" ht="15" customHeight="1" x14ac:dyDescent="0.25"/>
    <row r="12" spans="2:14" ht="15" customHeight="1" x14ac:dyDescent="0.25"/>
    <row r="13" spans="2:14" ht="15" customHeight="1" x14ac:dyDescent="0.25"/>
  </sheetData>
  <mergeCells count="14">
    <mergeCell ref="D4:D5"/>
    <mergeCell ref="F4:F5"/>
    <mergeCell ref="H4:H5"/>
    <mergeCell ref="J4:J5"/>
    <mergeCell ref="B1:N1"/>
    <mergeCell ref="B3:B5"/>
    <mergeCell ref="C3:D3"/>
    <mergeCell ref="E3:F3"/>
    <mergeCell ref="G3:H3"/>
    <mergeCell ref="I3:J3"/>
    <mergeCell ref="K3:K5"/>
    <mergeCell ref="L3:L5"/>
    <mergeCell ref="M3:M5"/>
    <mergeCell ref="N3:N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EE0A-4A98-442C-801A-40F08F50B480}">
  <dimension ref="A1:O13"/>
  <sheetViews>
    <sheetView workbookViewId="0">
      <selection activeCell="A14" sqref="A14:XFD1048576"/>
    </sheetView>
  </sheetViews>
  <sheetFormatPr defaultColWidth="0" defaultRowHeight="15" zeroHeight="1" x14ac:dyDescent="0.25"/>
  <cols>
    <col min="1" max="1" width="1.85546875" customWidth="1"/>
    <col min="2" max="2" width="9.140625" customWidth="1"/>
    <col min="3" max="3" width="7.140625" customWidth="1"/>
    <col min="4" max="4" width="10.85546875" customWidth="1"/>
    <col min="5" max="5" width="7.140625" customWidth="1"/>
    <col min="6" max="6" width="11.42578125" customWidth="1"/>
    <col min="7" max="7" width="7.140625" style="1" customWidth="1"/>
    <col min="8" max="8" width="11.7109375" customWidth="1"/>
    <col min="9" max="9" width="7.140625" customWidth="1"/>
    <col min="10" max="10" width="11.7109375" customWidth="1"/>
    <col min="11" max="11" width="9.140625" customWidth="1"/>
    <col min="12" max="12" width="11.42578125" customWidth="1"/>
    <col min="13" max="13" width="11.5703125" bestFit="1" customWidth="1"/>
    <col min="14" max="14" width="10.5703125" bestFit="1" customWidth="1"/>
    <col min="15" max="15" width="2.5703125" customWidth="1"/>
    <col min="16" max="16384" width="9.140625" hidden="1"/>
  </cols>
  <sheetData>
    <row r="1" spans="2:14" ht="18.75" x14ac:dyDescent="0.3">
      <c r="B1" s="11" t="s">
        <v>12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x14ac:dyDescent="0.25"/>
    <row r="3" spans="2:14" s="2" customFormat="1" ht="15" customHeight="1" x14ac:dyDescent="0.25">
      <c r="B3" s="9" t="s">
        <v>0</v>
      </c>
      <c r="C3" s="13" t="s">
        <v>1</v>
      </c>
      <c r="D3" s="13"/>
      <c r="E3" s="13" t="s">
        <v>5</v>
      </c>
      <c r="F3" s="13"/>
      <c r="G3" s="13" t="s">
        <v>6</v>
      </c>
      <c r="H3" s="13"/>
      <c r="I3" s="13" t="s">
        <v>7</v>
      </c>
      <c r="J3" s="13"/>
      <c r="K3" s="14" t="s">
        <v>8</v>
      </c>
      <c r="L3" s="9" t="s">
        <v>9</v>
      </c>
      <c r="M3" s="9" t="s">
        <v>10</v>
      </c>
      <c r="N3" s="9" t="s">
        <v>11</v>
      </c>
    </row>
    <row r="4" spans="2:14" s="2" customFormat="1" x14ac:dyDescent="0.25">
      <c r="B4" s="12"/>
      <c r="C4" s="3" t="s">
        <v>2</v>
      </c>
      <c r="D4" s="9" t="s">
        <v>4</v>
      </c>
      <c r="E4" s="3" t="s">
        <v>2</v>
      </c>
      <c r="F4" s="9" t="s">
        <v>4</v>
      </c>
      <c r="G4" s="3" t="s">
        <v>2</v>
      </c>
      <c r="H4" s="9" t="s">
        <v>4</v>
      </c>
      <c r="I4" s="3" t="s">
        <v>2</v>
      </c>
      <c r="J4" s="9" t="s">
        <v>4</v>
      </c>
      <c r="K4" s="15"/>
      <c r="L4" s="12"/>
      <c r="M4" s="12"/>
      <c r="N4" s="12"/>
    </row>
    <row r="5" spans="2:14" s="2" customFormat="1" x14ac:dyDescent="0.25">
      <c r="B5" s="10"/>
      <c r="C5" s="4" t="s">
        <v>3</v>
      </c>
      <c r="D5" s="10"/>
      <c r="E5" s="4" t="s">
        <v>3</v>
      </c>
      <c r="F5" s="10"/>
      <c r="G5" s="4" t="s">
        <v>3</v>
      </c>
      <c r="H5" s="10"/>
      <c r="I5" s="4" t="s">
        <v>3</v>
      </c>
      <c r="J5" s="10"/>
      <c r="K5" s="16"/>
      <c r="L5" s="10"/>
      <c r="M5" s="10"/>
      <c r="N5" s="10"/>
    </row>
    <row r="6" spans="2:14" x14ac:dyDescent="0.25">
      <c r="B6" s="5">
        <v>2012</v>
      </c>
      <c r="C6" s="6">
        <v>72</v>
      </c>
      <c r="D6" s="6">
        <v>11388</v>
      </c>
      <c r="E6" s="6">
        <v>123</v>
      </c>
      <c r="F6" s="6">
        <v>270545</v>
      </c>
      <c r="G6" s="7">
        <v>58</v>
      </c>
      <c r="H6" s="7">
        <v>63235</v>
      </c>
      <c r="I6" s="7">
        <v>2</v>
      </c>
      <c r="J6" s="7">
        <v>1350</v>
      </c>
      <c r="K6" s="6">
        <f>I6+G6+E6+C6</f>
        <v>255</v>
      </c>
      <c r="L6" s="6">
        <f>J6+H6+F6+D6</f>
        <v>346518</v>
      </c>
      <c r="M6" s="6">
        <v>319241</v>
      </c>
      <c r="N6" s="6">
        <f>L6-M6</f>
        <v>27277</v>
      </c>
    </row>
    <row r="7" spans="2:14" x14ac:dyDescent="0.25">
      <c r="B7" s="5">
        <v>2013</v>
      </c>
      <c r="C7" s="6">
        <v>45</v>
      </c>
      <c r="D7" s="6">
        <v>15010</v>
      </c>
      <c r="E7" s="6">
        <v>74</v>
      </c>
      <c r="F7" s="6">
        <v>264487</v>
      </c>
      <c r="G7" s="7">
        <v>64</v>
      </c>
      <c r="H7" s="6">
        <v>67787</v>
      </c>
      <c r="I7" s="6">
        <v>3</v>
      </c>
      <c r="J7" s="6">
        <v>1896</v>
      </c>
      <c r="K7" s="6">
        <f t="shared" ref="K7:K12" si="0">I7+G7+E7+C7</f>
        <v>186</v>
      </c>
      <c r="L7" s="6">
        <f t="shared" ref="L7:L12" si="1">J7+H7+F7+D7</f>
        <v>349180</v>
      </c>
      <c r="M7" s="6">
        <v>311541</v>
      </c>
      <c r="N7" s="6">
        <f t="shared" ref="N7:N12" si="2">L7-M7</f>
        <v>37639</v>
      </c>
    </row>
    <row r="8" spans="2:14" x14ac:dyDescent="0.25">
      <c r="B8" s="5">
        <v>2014</v>
      </c>
      <c r="C8" s="6">
        <v>95</v>
      </c>
      <c r="D8" s="6">
        <v>21394</v>
      </c>
      <c r="E8" s="6">
        <v>125</v>
      </c>
      <c r="F8" s="6">
        <v>458550</v>
      </c>
      <c r="G8" s="7">
        <v>62</v>
      </c>
      <c r="H8" s="6">
        <v>92323</v>
      </c>
      <c r="I8" s="6">
        <v>8</v>
      </c>
      <c r="J8" s="6">
        <v>6669</v>
      </c>
      <c r="K8" s="6">
        <f t="shared" si="0"/>
        <v>290</v>
      </c>
      <c r="L8" s="6">
        <f t="shared" si="1"/>
        <v>578936</v>
      </c>
      <c r="M8" s="6">
        <v>518076</v>
      </c>
      <c r="N8" s="6">
        <f t="shared" si="2"/>
        <v>60860</v>
      </c>
    </row>
    <row r="9" spans="2:14" x14ac:dyDescent="0.25">
      <c r="B9" s="5">
        <v>2015</v>
      </c>
      <c r="C9" s="6">
        <v>97</v>
      </c>
      <c r="D9" s="6">
        <v>28929</v>
      </c>
      <c r="E9" s="6">
        <v>123</v>
      </c>
      <c r="F9" s="6">
        <v>653796</v>
      </c>
      <c r="G9" s="7">
        <v>61</v>
      </c>
      <c r="H9" s="6">
        <v>75761</v>
      </c>
      <c r="I9" s="6">
        <v>5</v>
      </c>
      <c r="J9" s="6">
        <v>3282</v>
      </c>
      <c r="K9" s="6">
        <f t="shared" si="0"/>
        <v>286</v>
      </c>
      <c r="L9" s="6">
        <f t="shared" si="1"/>
        <v>761768</v>
      </c>
      <c r="M9" s="6">
        <v>701469</v>
      </c>
      <c r="N9" s="6">
        <f t="shared" si="2"/>
        <v>60299</v>
      </c>
    </row>
    <row r="10" spans="2:14" x14ac:dyDescent="0.25">
      <c r="B10" s="5">
        <v>2016</v>
      </c>
      <c r="C10" s="6">
        <v>87</v>
      </c>
      <c r="D10" s="6">
        <v>27068</v>
      </c>
      <c r="E10" s="6">
        <v>129</v>
      </c>
      <c r="F10" s="6">
        <v>604114</v>
      </c>
      <c r="G10" s="7">
        <v>64</v>
      </c>
      <c r="H10" s="6">
        <v>70949</v>
      </c>
      <c r="I10" s="6">
        <v>14</v>
      </c>
      <c r="J10" s="6">
        <v>21795</v>
      </c>
      <c r="K10" s="6">
        <f t="shared" si="0"/>
        <v>294</v>
      </c>
      <c r="L10" s="6">
        <f t="shared" si="1"/>
        <v>723926</v>
      </c>
      <c r="M10" s="6">
        <v>660999</v>
      </c>
      <c r="N10" s="6">
        <f t="shared" si="2"/>
        <v>62927</v>
      </c>
    </row>
    <row r="11" spans="2:14" x14ac:dyDescent="0.25">
      <c r="B11" s="5">
        <v>2017</v>
      </c>
      <c r="C11" s="6">
        <v>82</v>
      </c>
      <c r="D11" s="6">
        <v>31808</v>
      </c>
      <c r="E11" s="6">
        <v>182</v>
      </c>
      <c r="F11" s="6">
        <v>756486</v>
      </c>
      <c r="G11" s="7">
        <v>85</v>
      </c>
      <c r="H11" s="6">
        <v>74841</v>
      </c>
      <c r="I11" s="6">
        <v>4</v>
      </c>
      <c r="J11" s="6">
        <v>2045</v>
      </c>
      <c r="K11" s="6">
        <f t="shared" si="0"/>
        <v>353</v>
      </c>
      <c r="L11" s="6">
        <f t="shared" si="1"/>
        <v>865180</v>
      </c>
      <c r="M11" s="6">
        <v>806218</v>
      </c>
      <c r="N11" s="6">
        <f t="shared" si="2"/>
        <v>58962</v>
      </c>
    </row>
    <row r="12" spans="2:14" x14ac:dyDescent="0.25">
      <c r="B12" s="5">
        <v>2018</v>
      </c>
      <c r="C12" s="6">
        <v>23</v>
      </c>
      <c r="D12" s="6">
        <v>63624</v>
      </c>
      <c r="E12" s="6">
        <v>62</v>
      </c>
      <c r="F12" s="8">
        <v>201066.86</v>
      </c>
      <c r="G12" s="7">
        <v>64</v>
      </c>
      <c r="H12" s="8">
        <v>103096.92</v>
      </c>
      <c r="I12" s="6">
        <v>2</v>
      </c>
      <c r="J12" s="8">
        <v>1444.6</v>
      </c>
      <c r="K12" s="6">
        <f t="shared" si="0"/>
        <v>151</v>
      </c>
      <c r="L12" s="8">
        <f t="shared" si="1"/>
        <v>369232.38</v>
      </c>
      <c r="M12" s="8">
        <v>277656.75</v>
      </c>
      <c r="N12" s="8">
        <f t="shared" si="2"/>
        <v>91575.63</v>
      </c>
    </row>
    <row r="13" spans="2:14" x14ac:dyDescent="0.25"/>
  </sheetData>
  <mergeCells count="14">
    <mergeCell ref="B3:B5"/>
    <mergeCell ref="B1:N1"/>
    <mergeCell ref="M3:M5"/>
    <mergeCell ref="N3:N5"/>
    <mergeCell ref="K3:K5"/>
    <mergeCell ref="J4:J5"/>
    <mergeCell ref="H4:H5"/>
    <mergeCell ref="F4:F5"/>
    <mergeCell ref="C3:D3"/>
    <mergeCell ref="E3:F3"/>
    <mergeCell ref="G3:H3"/>
    <mergeCell ref="I3:J3"/>
    <mergeCell ref="L3:L5"/>
    <mergeCell ref="D4:D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 LELANG TAHUN 2014 sd 2017</vt:lpstr>
      <vt:lpstr>Th 2012_2018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X554L</dc:creator>
  <cp:lastModifiedBy>ASUS X554L</cp:lastModifiedBy>
  <cp:lastPrinted>2019-10-31T03:24:35Z</cp:lastPrinted>
  <dcterms:created xsi:type="dcterms:W3CDTF">2019-10-31T02:19:21Z</dcterms:created>
  <dcterms:modified xsi:type="dcterms:W3CDTF">2019-11-04T00:50:07Z</dcterms:modified>
</cp:coreProperties>
</file>