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Ekspor Tw III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3" i="1" l="1"/>
  <c r="D42" i="1"/>
  <c r="D43" i="1" l="1"/>
  <c r="E42" i="1"/>
  <c r="E43" i="1" s="1"/>
</calcChain>
</file>

<file path=xl/sharedStrings.xml><?xml version="1.0" encoding="utf-8"?>
<sst xmlns="http://schemas.openxmlformats.org/spreadsheetml/2006/main" count="63" uniqueCount="55">
  <si>
    <t xml:space="preserve">Kerajinan </t>
  </si>
  <si>
    <t>Hasil Perikanan dan Kelautan</t>
  </si>
  <si>
    <t>Hasil Pertanian dan Perkebunan</t>
  </si>
  <si>
    <t>REALISASI EKSPOR PROVINSI NUSA TENGGARA BARAT BERDASARKAN KOMODITI</t>
  </si>
  <si>
    <t>Teh Kelor</t>
  </si>
  <si>
    <t>Rumput Laut</t>
  </si>
  <si>
    <t>Mutiara</t>
  </si>
  <si>
    <t>Udang Vannamei</t>
  </si>
  <si>
    <t>Batu Apung</t>
  </si>
  <si>
    <t>Vanili</t>
  </si>
  <si>
    <t>Kopi</t>
  </si>
  <si>
    <t>PERIODE BULAN JANUARI S/D SEPTEMBER TAHUN 2022</t>
  </si>
  <si>
    <t>K O M O D I T I</t>
  </si>
  <si>
    <t>NEGARA  TUJUAN</t>
  </si>
  <si>
    <t>JANUARI S/D  SEPTEMBER 2022</t>
  </si>
  <si>
    <t>PANGSA %</t>
  </si>
  <si>
    <t>VOLUME</t>
  </si>
  <si>
    <t>NILAI</t>
  </si>
  <si>
    <t>2</t>
  </si>
  <si>
    <t>3</t>
  </si>
  <si>
    <t>4</t>
  </si>
  <si>
    <t>5</t>
  </si>
  <si>
    <t>Krjn. Buah kering</t>
  </si>
  <si>
    <t>1. USA</t>
  </si>
  <si>
    <t>Krjn. Alang-alang</t>
  </si>
  <si>
    <t>1. UEA</t>
  </si>
  <si>
    <t>Krjn. Batu Alam</t>
  </si>
  <si>
    <t>Krjn. Bambu</t>
  </si>
  <si>
    <t>Krjn. Kayu</t>
  </si>
  <si>
    <t>1. Korea</t>
  </si>
  <si>
    <t>Jumlah  ( I )</t>
  </si>
  <si>
    <t>1. Jepang</t>
  </si>
  <si>
    <t>Jumlah  ( II )</t>
  </si>
  <si>
    <t>1. China</t>
  </si>
  <si>
    <t>HS. 1212.29.10</t>
  </si>
  <si>
    <t>HS. 7101.21.00</t>
  </si>
  <si>
    <t>2. India</t>
  </si>
  <si>
    <t>3. Australia</t>
  </si>
  <si>
    <t>4. Hongkong</t>
  </si>
  <si>
    <t>5. UEA</t>
  </si>
  <si>
    <t>6. USA</t>
  </si>
  <si>
    <t>7. Jepang</t>
  </si>
  <si>
    <t>8. Thailand</t>
  </si>
  <si>
    <t>Jumlah</t>
  </si>
  <si>
    <t>1. India</t>
  </si>
  <si>
    <t>Jumlah  (II)</t>
  </si>
  <si>
    <t>Total Non Tambang ( I + II + III )</t>
  </si>
  <si>
    <t>Hasil Tambang</t>
  </si>
  <si>
    <t>Konsentrat tembaga</t>
  </si>
  <si>
    <t>HS. 2603.00.00.00</t>
  </si>
  <si>
    <t>2. China</t>
  </si>
  <si>
    <t>3. Jepang</t>
  </si>
  <si>
    <t>4. Korea</t>
  </si>
  <si>
    <t>5. Philipina</t>
  </si>
  <si>
    <t>Total  Tambang ( 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</si>
</sst>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#,##0.000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 tint="4.9989318521683403E-2"/>
      <name val="Times New Roman"/>
      <family val="1"/>
    </font>
    <font>
      <b/>
      <sz val="12"/>
      <color theme="1" tint="4.9989318521683403E-2"/>
      <name val="Times New Roman"/>
      <family val="1"/>
    </font>
    <font>
      <sz val="12"/>
      <color theme="1" tint="4.9989318521683403E-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indexed="64"/>
      </top>
      <bottom/>
      <diagonal/>
    </border>
    <border>
      <left style="thin">
        <color theme="1" tint="4.9989318521683403E-2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1" tint="4.9989318521683403E-2"/>
      </right>
      <top style="medium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thin">
        <color indexed="64"/>
      </right>
      <top/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medium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n">
        <color theme="1" tint="4.9989318521683403E-2"/>
      </left>
      <right style="thin">
        <color indexed="64"/>
      </right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theme="1" tint="4.9989318521683403E-2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n">
        <color theme="1" tint="4.9989318521683403E-2"/>
      </left>
      <right style="medium">
        <color indexed="64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n">
        <color theme="1" tint="4.9989318521683403E-2"/>
      </left>
      <right/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dashed">
        <color theme="3" tint="0.59996337778862885"/>
      </bottom>
      <diagonal/>
    </border>
    <border>
      <left style="thin">
        <color theme="1" tint="4.9989318521683403E-2"/>
      </left>
      <right style="thin">
        <color theme="1" tint="4.9989318521683403E-2"/>
      </right>
      <top style="dashed">
        <color theme="3" tint="0.59996337778862885"/>
      </top>
      <bottom/>
      <diagonal/>
    </border>
    <border>
      <left style="thin">
        <color theme="1" tint="4.9989318521683403E-2"/>
      </left>
      <right style="thin">
        <color indexed="64"/>
      </right>
      <top style="dashed">
        <color theme="3" tint="0.39994506668294322"/>
      </top>
      <bottom/>
      <diagonal/>
    </border>
    <border>
      <left style="thin">
        <color theme="1" tint="4.9989318521683403E-2"/>
      </left>
      <right style="medium">
        <color indexed="64"/>
      </right>
      <top style="dashed">
        <color theme="3" tint="0.39994506668294322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medium">
        <color indexed="64"/>
      </bottom>
      <diagonal/>
    </border>
    <border>
      <left style="thin">
        <color theme="1" tint="4.9989318521683403E-2"/>
      </left>
      <right/>
      <top/>
      <bottom style="medium">
        <color indexed="64"/>
      </bottom>
      <diagonal/>
    </border>
    <border>
      <left/>
      <right style="thin">
        <color theme="1" tint="4.9989318521683403E-2"/>
      </right>
      <top/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5" fontId="4" fillId="2" borderId="5" xfId="0" quotePrefix="1" applyNumberFormat="1" applyFont="1" applyFill="1" applyBorder="1" applyAlignment="1">
      <alignment horizontal="center" vertical="center"/>
    </xf>
    <xf numFmtId="165" fontId="4" fillId="2" borderId="6" xfId="0" quotePrefix="1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1" xfId="0" quotePrefix="1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 wrapText="1"/>
    </xf>
    <xf numFmtId="4" fontId="4" fillId="2" borderId="10" xfId="0" quotePrefix="1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left" vertical="center"/>
    </xf>
    <xf numFmtId="164" fontId="5" fillId="0" borderId="16" xfId="0" applyNumberFormat="1" applyFont="1" applyFill="1" applyBorder="1" applyAlignment="1">
      <alignment horizontal="centerContinuous" vertical="center"/>
    </xf>
    <xf numFmtId="4" fontId="5" fillId="0" borderId="17" xfId="0" applyNumberFormat="1" applyFont="1" applyFill="1" applyBorder="1" applyAlignment="1">
      <alignment horizontal="centerContinuous" vertical="center"/>
    </xf>
    <xf numFmtId="164" fontId="5" fillId="0" borderId="15" xfId="0" applyNumberFormat="1" applyFont="1" applyFill="1" applyBorder="1" applyAlignment="1">
      <alignment horizontal="centerContinuous" vertical="center"/>
    </xf>
    <xf numFmtId="164" fontId="5" fillId="0" borderId="18" xfId="0" applyNumberFormat="1" applyFont="1" applyFill="1" applyBorder="1" applyAlignment="1">
      <alignment horizontal="centerContinuous" vertical="center"/>
    </xf>
    <xf numFmtId="164" fontId="6" fillId="0" borderId="19" xfId="0" applyNumberFormat="1" applyFont="1" applyBorder="1" applyAlignment="1">
      <alignment horizontal="left" vertical="center"/>
    </xf>
    <xf numFmtId="164" fontId="6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" fontId="5" fillId="0" borderId="17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64" fontId="6" fillId="0" borderId="21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left" vertical="center"/>
    </xf>
    <xf numFmtId="164" fontId="6" fillId="0" borderId="16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5" fontId="6" fillId="0" borderId="16" xfId="1" quotePrefix="1" applyNumberFormat="1" applyFont="1" applyBorder="1" applyAlignment="1">
      <alignment horizontal="right" vertical="center"/>
    </xf>
    <xf numFmtId="4" fontId="6" fillId="0" borderId="17" xfId="1" quotePrefix="1" applyNumberFormat="1" applyFont="1" applyBorder="1" applyAlignment="1">
      <alignment horizontal="right" vertical="center"/>
    </xf>
    <xf numFmtId="165" fontId="6" fillId="0" borderId="15" xfId="1" quotePrefix="1" applyNumberFormat="1" applyFont="1" applyBorder="1" applyAlignment="1">
      <alignment horizontal="right" vertical="center"/>
    </xf>
    <xf numFmtId="165" fontId="6" fillId="0" borderId="18" xfId="1" quotePrefix="1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4" fontId="5" fillId="0" borderId="27" xfId="1" applyNumberFormat="1" applyFont="1" applyBorder="1" applyAlignment="1">
      <alignment vertical="center"/>
    </xf>
    <xf numFmtId="4" fontId="5" fillId="0" borderId="28" xfId="1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164" fontId="6" fillId="0" borderId="31" xfId="0" applyNumberFormat="1" applyFont="1" applyBorder="1" applyAlignment="1">
      <alignment horizontal="left" vertical="center"/>
    </xf>
    <xf numFmtId="164" fontId="6" fillId="0" borderId="32" xfId="0" applyNumberFormat="1" applyFont="1" applyBorder="1" applyAlignment="1">
      <alignment horizontal="left" vertical="center"/>
    </xf>
    <xf numFmtId="164" fontId="6" fillId="0" borderId="33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horizontal="right" vertical="center"/>
    </xf>
    <xf numFmtId="164" fontId="6" fillId="0" borderId="3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" fontId="5" fillId="3" borderId="36" xfId="0" applyNumberFormat="1" applyFont="1" applyFill="1" applyBorder="1" applyAlignment="1">
      <alignment vertical="center"/>
    </xf>
    <xf numFmtId="4" fontId="5" fillId="3" borderId="37" xfId="0" applyNumberFormat="1" applyFont="1" applyFill="1" applyBorder="1" applyAlignment="1">
      <alignment horizontal="center" vertical="center"/>
    </xf>
    <xf numFmtId="4" fontId="5" fillId="3" borderId="38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H4" sqref="H4"/>
    </sheetView>
  </sheetViews>
  <sheetFormatPr defaultRowHeight="15" x14ac:dyDescent="0.25"/>
  <cols>
    <col min="1" max="1" width="36.85546875" style="1" customWidth="1"/>
    <col min="2" max="2" width="28.85546875" style="1" bestFit="1" customWidth="1"/>
    <col min="3" max="3" width="34.42578125" style="1" bestFit="1" customWidth="1"/>
    <col min="4" max="4" width="17.28515625" bestFit="1" customWidth="1"/>
    <col min="5" max="5" width="12.42578125" bestFit="1" customWidth="1"/>
  </cols>
  <sheetData>
    <row r="1" spans="1:5" x14ac:dyDescent="0.25">
      <c r="A1" s="2" t="s">
        <v>3</v>
      </c>
      <c r="B1" s="2"/>
      <c r="C1" s="2"/>
      <c r="D1" s="2"/>
      <c r="E1" s="2"/>
    </row>
    <row r="2" spans="1:5" x14ac:dyDescent="0.25">
      <c r="A2" s="2" t="s">
        <v>11</v>
      </c>
      <c r="B2" s="2"/>
      <c r="C2" s="2"/>
      <c r="D2" s="2"/>
      <c r="E2" s="2"/>
    </row>
    <row r="3" spans="1:5" ht="15.75" thickBot="1" x14ac:dyDescent="0.3"/>
    <row r="4" spans="1:5" x14ac:dyDescent="0.25">
      <c r="A4" s="3" t="s">
        <v>12</v>
      </c>
      <c r="B4" s="4" t="s">
        <v>13</v>
      </c>
      <c r="C4" s="5" t="s">
        <v>14</v>
      </c>
      <c r="D4" s="6"/>
      <c r="E4" s="7" t="s">
        <v>15</v>
      </c>
    </row>
    <row r="5" spans="1:5" x14ac:dyDescent="0.25">
      <c r="A5" s="8"/>
      <c r="B5" s="9"/>
      <c r="C5" s="10" t="s">
        <v>16</v>
      </c>
      <c r="D5" s="11" t="s">
        <v>17</v>
      </c>
      <c r="E5" s="12"/>
    </row>
    <row r="6" spans="1:5" x14ac:dyDescent="0.25">
      <c r="A6" s="13" t="s">
        <v>18</v>
      </c>
      <c r="B6" s="14" t="s">
        <v>19</v>
      </c>
      <c r="C6" s="15" t="s">
        <v>20</v>
      </c>
      <c r="D6" s="11" t="s">
        <v>21</v>
      </c>
      <c r="E6" s="16" t="s">
        <v>21</v>
      </c>
    </row>
    <row r="7" spans="1:5" ht="15.75" x14ac:dyDescent="0.25">
      <c r="A7" s="17" t="s">
        <v>0</v>
      </c>
      <c r="B7" s="18"/>
      <c r="C7" s="19"/>
      <c r="D7" s="20"/>
      <c r="E7" s="21"/>
    </row>
    <row r="8" spans="1:5" ht="15.75" x14ac:dyDescent="0.25">
      <c r="A8" s="22" t="s">
        <v>22</v>
      </c>
      <c r="B8" s="23" t="s">
        <v>23</v>
      </c>
      <c r="C8" s="24">
        <v>65.332299999999989</v>
      </c>
      <c r="D8" s="24">
        <v>235104.1</v>
      </c>
      <c r="E8" s="25">
        <v>1.0364900361210207E-2</v>
      </c>
    </row>
    <row r="9" spans="1:5" ht="15.75" x14ac:dyDescent="0.25">
      <c r="A9" s="22" t="s">
        <v>24</v>
      </c>
      <c r="B9" s="23" t="s">
        <v>25</v>
      </c>
      <c r="C9" s="24">
        <v>2.3620000000000001</v>
      </c>
      <c r="D9" s="24">
        <v>3350</v>
      </c>
      <c r="E9" s="25">
        <v>1.4768953927240822E-4</v>
      </c>
    </row>
    <row r="10" spans="1:5" ht="15.75" x14ac:dyDescent="0.25">
      <c r="A10" s="22" t="s">
        <v>26</v>
      </c>
      <c r="B10" s="23" t="s">
        <v>25</v>
      </c>
      <c r="C10" s="24">
        <v>1.1399999999999999</v>
      </c>
      <c r="D10" s="24">
        <v>2408</v>
      </c>
      <c r="E10" s="25">
        <v>1.061601225575997E-4</v>
      </c>
    </row>
    <row r="11" spans="1:5" ht="15.75" x14ac:dyDescent="0.25">
      <c r="A11" s="22" t="s">
        <v>27</v>
      </c>
      <c r="B11" s="23" t="s">
        <v>25</v>
      </c>
      <c r="C11" s="24">
        <v>2.4500000000000001E-2</v>
      </c>
      <c r="D11" s="24">
        <v>144</v>
      </c>
      <c r="E11" s="25">
        <v>6.3484458672318767E-6</v>
      </c>
    </row>
    <row r="12" spans="1:5" ht="15.75" x14ac:dyDescent="0.25">
      <c r="A12" s="22" t="s">
        <v>28</v>
      </c>
      <c r="B12" s="23" t="s">
        <v>29</v>
      </c>
      <c r="C12" s="24">
        <v>76.043000000000006</v>
      </c>
      <c r="D12" s="24">
        <v>7200.1032702237517</v>
      </c>
      <c r="E12" s="25">
        <v>3.174268461770465E-4</v>
      </c>
    </row>
    <row r="13" spans="1:5" ht="15.75" x14ac:dyDescent="0.25">
      <c r="A13" s="27" t="s">
        <v>30</v>
      </c>
      <c r="B13" s="28"/>
      <c r="C13" s="29">
        <v>144.90179999999998</v>
      </c>
      <c r="D13" s="29">
        <v>248206.20327022375</v>
      </c>
      <c r="E13" s="30">
        <v>1.0942525315084493E-2</v>
      </c>
    </row>
    <row r="14" spans="1:5" ht="15.75" x14ac:dyDescent="0.25">
      <c r="A14" s="31" t="s">
        <v>2</v>
      </c>
      <c r="B14" s="32"/>
      <c r="C14" s="33"/>
      <c r="D14" s="33"/>
      <c r="E14" s="34"/>
    </row>
    <row r="15" spans="1:5" ht="15.75" x14ac:dyDescent="0.25">
      <c r="A15" s="35" t="s">
        <v>4</v>
      </c>
      <c r="B15" s="36" t="s">
        <v>31</v>
      </c>
      <c r="C15" s="37">
        <v>7.5000000000000002E-4</v>
      </c>
      <c r="D15" s="24">
        <v>2500</v>
      </c>
      <c r="E15" s="38"/>
    </row>
    <row r="16" spans="1:5" ht="15.75" x14ac:dyDescent="0.25">
      <c r="A16" s="22" t="s">
        <v>9</v>
      </c>
      <c r="B16" s="23" t="s">
        <v>23</v>
      </c>
      <c r="C16" s="24">
        <v>2.4849999999999999</v>
      </c>
      <c r="D16" s="24">
        <v>352548</v>
      </c>
      <c r="E16" s="26"/>
    </row>
    <row r="17" spans="1:5" ht="15.75" x14ac:dyDescent="0.25">
      <c r="A17" s="39" t="s">
        <v>10</v>
      </c>
      <c r="B17" s="40" t="s">
        <v>25</v>
      </c>
      <c r="C17" s="24">
        <v>0.40200000000000002</v>
      </c>
      <c r="D17" s="24">
        <v>12060</v>
      </c>
      <c r="E17" s="41"/>
    </row>
    <row r="18" spans="1:5" ht="15.75" x14ac:dyDescent="0.25">
      <c r="A18" s="27" t="s">
        <v>32</v>
      </c>
      <c r="B18" s="28"/>
      <c r="C18" s="29">
        <v>2.88775</v>
      </c>
      <c r="D18" s="29">
        <v>367108</v>
      </c>
      <c r="E18" s="30">
        <v>5.8713040160730756E-2</v>
      </c>
    </row>
    <row r="19" spans="1:5" ht="15.75" x14ac:dyDescent="0.25">
      <c r="A19" s="42" t="s">
        <v>1</v>
      </c>
      <c r="B19" s="43"/>
      <c r="C19" s="44"/>
      <c r="D19" s="45"/>
      <c r="E19" s="46"/>
    </row>
    <row r="20" spans="1:5" ht="15.75" x14ac:dyDescent="0.25">
      <c r="A20" s="47" t="s">
        <v>5</v>
      </c>
      <c r="B20" s="23" t="s">
        <v>33</v>
      </c>
      <c r="C20" s="24">
        <v>365.61500000000001</v>
      </c>
      <c r="D20" s="24">
        <v>171932.7</v>
      </c>
      <c r="E20" s="25">
        <v>7.5798988802570702E-3</v>
      </c>
    </row>
    <row r="21" spans="1:5" ht="15.75" x14ac:dyDescent="0.25">
      <c r="A21" s="47" t="s">
        <v>34</v>
      </c>
      <c r="B21" s="23"/>
      <c r="C21" s="48"/>
      <c r="D21" s="49"/>
      <c r="E21" s="50"/>
    </row>
    <row r="22" spans="1:5" ht="15.75" x14ac:dyDescent="0.25">
      <c r="A22" s="47" t="s">
        <v>6</v>
      </c>
      <c r="B22" s="23" t="s">
        <v>33</v>
      </c>
      <c r="C22" s="24">
        <v>0.67964020000000014</v>
      </c>
      <c r="D22" s="24">
        <v>363344.65399999998</v>
      </c>
      <c r="E22" s="25"/>
    </row>
    <row r="23" spans="1:5" ht="15.75" x14ac:dyDescent="0.25">
      <c r="A23" s="47" t="s">
        <v>35</v>
      </c>
      <c r="B23" s="23" t="s">
        <v>36</v>
      </c>
      <c r="C23" s="24">
        <v>0.24887956999999999</v>
      </c>
      <c r="D23" s="24">
        <v>82378.579999999987</v>
      </c>
      <c r="E23" s="50"/>
    </row>
    <row r="24" spans="1:5" ht="15.75" x14ac:dyDescent="0.25">
      <c r="A24" s="47"/>
      <c r="B24" s="23" t="s">
        <v>37</v>
      </c>
      <c r="C24" s="24">
        <v>0.30518348000000001</v>
      </c>
      <c r="D24" s="24">
        <v>1884049.8700668276</v>
      </c>
      <c r="E24" s="50"/>
    </row>
    <row r="25" spans="1:5" ht="15.75" x14ac:dyDescent="0.25">
      <c r="A25" s="47"/>
      <c r="B25" s="23" t="s">
        <v>38</v>
      </c>
      <c r="C25" s="24">
        <v>0.10045142000000001</v>
      </c>
      <c r="D25" s="24">
        <v>176365.8</v>
      </c>
      <c r="E25" s="50"/>
    </row>
    <row r="26" spans="1:5" ht="15.75" x14ac:dyDescent="0.25">
      <c r="A26" s="51"/>
      <c r="B26" s="52" t="s">
        <v>39</v>
      </c>
      <c r="C26" s="24">
        <v>1.040189E-2</v>
      </c>
      <c r="D26" s="24">
        <v>10752.2</v>
      </c>
      <c r="E26" s="38"/>
    </row>
    <row r="27" spans="1:5" ht="15.75" x14ac:dyDescent="0.25">
      <c r="A27" s="51"/>
      <c r="B27" s="52" t="s">
        <v>40</v>
      </c>
      <c r="C27" s="24">
        <v>3.6240000000000003E-4</v>
      </c>
      <c r="D27" s="24">
        <v>1087.2</v>
      </c>
      <c r="E27" s="38"/>
    </row>
    <row r="28" spans="1:5" ht="15.75" x14ac:dyDescent="0.25">
      <c r="A28" s="51"/>
      <c r="B28" s="52" t="s">
        <v>41</v>
      </c>
      <c r="C28" s="24">
        <v>2.6341599999999996E-2</v>
      </c>
      <c r="D28" s="24">
        <v>189543.85</v>
      </c>
      <c r="E28" s="38"/>
    </row>
    <row r="29" spans="1:5" ht="15.75" x14ac:dyDescent="0.25">
      <c r="A29" s="51"/>
      <c r="B29" s="52" t="s">
        <v>42</v>
      </c>
      <c r="C29" s="24">
        <v>9.608199999999999E-3</v>
      </c>
      <c r="D29" s="24">
        <v>75971.199999999997</v>
      </c>
      <c r="E29" s="38"/>
    </row>
    <row r="30" spans="1:5" ht="15.75" x14ac:dyDescent="0.25">
      <c r="A30" s="51"/>
      <c r="B30" s="53" t="s">
        <v>43</v>
      </c>
      <c r="C30" s="54">
        <v>1.38086876</v>
      </c>
      <c r="D30" s="55">
        <v>2783493.3540668278</v>
      </c>
      <c r="E30" s="56">
        <v>0.12271428388953434</v>
      </c>
    </row>
    <row r="31" spans="1:5" ht="15.75" x14ac:dyDescent="0.25">
      <c r="A31" s="47" t="s">
        <v>7</v>
      </c>
      <c r="B31" s="23" t="s">
        <v>44</v>
      </c>
      <c r="C31" s="24">
        <v>5.2000000000000005E-2</v>
      </c>
      <c r="D31" s="24">
        <v>137280</v>
      </c>
      <c r="E31" s="25">
        <v>6.0521850600943885E-3</v>
      </c>
    </row>
    <row r="32" spans="1:5" ht="15.75" x14ac:dyDescent="0.25">
      <c r="A32" s="57" t="s">
        <v>45</v>
      </c>
      <c r="B32" s="57"/>
      <c r="C32" s="58">
        <v>367.04786876000003</v>
      </c>
      <c r="D32" s="58">
        <v>3092706.054066828</v>
      </c>
      <c r="E32" s="59">
        <v>0.13634636782988582</v>
      </c>
    </row>
    <row r="33" spans="1:5" ht="15.75" x14ac:dyDescent="0.25">
      <c r="A33" s="60" t="s">
        <v>46</v>
      </c>
      <c r="B33" s="60"/>
      <c r="C33" s="61">
        <v>514.83741875999999</v>
      </c>
      <c r="D33" s="61">
        <v>3708020.2573370514</v>
      </c>
      <c r="E33" s="62">
        <v>0.1634733741548853</v>
      </c>
    </row>
    <row r="34" spans="1:5" ht="15.75" x14ac:dyDescent="0.25">
      <c r="A34" s="63" t="s">
        <v>47</v>
      </c>
      <c r="B34" s="64"/>
      <c r="C34" s="65"/>
      <c r="D34" s="64"/>
      <c r="E34" s="66"/>
    </row>
    <row r="35" spans="1:5" ht="15.75" x14ac:dyDescent="0.25">
      <c r="A35" s="47" t="s">
        <v>8</v>
      </c>
      <c r="B35" s="23" t="s">
        <v>33</v>
      </c>
      <c r="C35" s="24">
        <v>20840.224200000001</v>
      </c>
      <c r="D35" s="24">
        <v>935938.85000000009</v>
      </c>
      <c r="E35" s="50">
        <v>4.1262202251835106E-2</v>
      </c>
    </row>
    <row r="36" spans="1:5" ht="15.75" x14ac:dyDescent="0.25">
      <c r="A36" s="67" t="s">
        <v>48</v>
      </c>
      <c r="B36" s="40" t="s">
        <v>44</v>
      </c>
      <c r="C36" s="24">
        <v>87065.059000000008</v>
      </c>
      <c r="D36" s="24">
        <v>300790458.54000002</v>
      </c>
      <c r="E36" s="25"/>
    </row>
    <row r="37" spans="1:5" ht="15.75" x14ac:dyDescent="0.25">
      <c r="A37" s="68" t="s">
        <v>49</v>
      </c>
      <c r="B37" s="69" t="s">
        <v>50</v>
      </c>
      <c r="C37" s="24">
        <v>175446.27500000002</v>
      </c>
      <c r="D37" s="24">
        <v>610650944.40999997</v>
      </c>
      <c r="E37" s="70"/>
    </row>
    <row r="38" spans="1:5" ht="15.75" x14ac:dyDescent="0.25">
      <c r="A38" s="47"/>
      <c r="B38" s="23" t="s">
        <v>51</v>
      </c>
      <c r="C38" s="24">
        <v>153469.55299999999</v>
      </c>
      <c r="D38" s="24">
        <v>579674175.70000005</v>
      </c>
      <c r="E38" s="50"/>
    </row>
    <row r="39" spans="1:5" ht="15.75" x14ac:dyDescent="0.25">
      <c r="A39" s="47"/>
      <c r="B39" s="23" t="s">
        <v>52</v>
      </c>
      <c r="C39" s="24">
        <v>185135.69700000001</v>
      </c>
      <c r="D39" s="24">
        <v>664208841.83000004</v>
      </c>
      <c r="E39" s="50"/>
    </row>
    <row r="40" spans="1:5" ht="15.75" x14ac:dyDescent="0.25">
      <c r="A40" s="47"/>
      <c r="B40" s="52" t="s">
        <v>53</v>
      </c>
      <c r="C40" s="24">
        <v>31045.349000000002</v>
      </c>
      <c r="D40" s="24">
        <v>108303304.72</v>
      </c>
      <c r="E40" s="71"/>
    </row>
    <row r="41" spans="1:5" ht="15.75" x14ac:dyDescent="0.25">
      <c r="A41" s="57"/>
      <c r="B41" s="57"/>
      <c r="C41" s="58">
        <v>632161.93300000008</v>
      </c>
      <c r="D41" s="58">
        <v>2263627725.1999998</v>
      </c>
      <c r="E41" s="59">
        <v>99.795264423593281</v>
      </c>
    </row>
    <row r="42" spans="1:5" ht="15.75" x14ac:dyDescent="0.25">
      <c r="A42" s="72" t="s">
        <v>54</v>
      </c>
      <c r="B42" s="72"/>
      <c r="C42" s="58">
        <f>+C41+C35</f>
        <v>653002.15720000013</v>
      </c>
      <c r="D42" s="58">
        <f>+D41+D35</f>
        <v>2264563664.0499997</v>
      </c>
      <c r="E42" s="59">
        <f>+D42/D43*100</f>
        <v>99.83652662584511</v>
      </c>
    </row>
    <row r="43" spans="1:5" ht="16.5" thickBot="1" x14ac:dyDescent="0.3">
      <c r="A43" s="73"/>
      <c r="B43" s="74"/>
      <c r="C43" s="75">
        <f>+C42+C33</f>
        <v>653516.99461876019</v>
      </c>
      <c r="D43" s="75">
        <f>+D42+D33</f>
        <v>2268271684.3073368</v>
      </c>
      <c r="E43" s="76">
        <f>+E42+E33</f>
        <v>100</v>
      </c>
    </row>
  </sheetData>
  <mergeCells count="12">
    <mergeCell ref="A41:B41"/>
    <mergeCell ref="A42:B42"/>
    <mergeCell ref="A2:E2"/>
    <mergeCell ref="A1:E1"/>
    <mergeCell ref="E4:E5"/>
    <mergeCell ref="A13:B13"/>
    <mergeCell ref="A18:B18"/>
    <mergeCell ref="A32:B32"/>
    <mergeCell ref="A33:B33"/>
    <mergeCell ref="A4:A5"/>
    <mergeCell ref="B4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2020-07-21T06:24:39Z</dcterms:created>
  <dcterms:modified xsi:type="dcterms:W3CDTF">2022-11-17T02:05:58Z</dcterms:modified>
</cp:coreProperties>
</file>