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" yWindow="88" windowWidth="16954" windowHeight="609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2" i="1" l="1"/>
  <c r="K22" i="1"/>
  <c r="I22" i="1"/>
  <c r="E22" i="1"/>
  <c r="D22" i="1"/>
  <c r="M21" i="1"/>
  <c r="L21" i="1"/>
  <c r="L22" i="1" s="1"/>
  <c r="K21" i="1"/>
  <c r="J21" i="1"/>
  <c r="J22" i="1" s="1"/>
  <c r="I21" i="1"/>
  <c r="H21" i="1"/>
  <c r="H22" i="1" s="1"/>
  <c r="G21" i="1"/>
  <c r="G22" i="1" s="1"/>
  <c r="F21" i="1"/>
  <c r="F22" i="1" s="1"/>
  <c r="E21" i="1"/>
  <c r="N10" i="1"/>
</calcChain>
</file>

<file path=xl/sharedStrings.xml><?xml version="1.0" encoding="utf-8"?>
<sst xmlns="http://schemas.openxmlformats.org/spreadsheetml/2006/main" count="37" uniqueCount="29">
  <si>
    <t xml:space="preserve">REALISASI PENERIMAAN DIVIDEN </t>
  </si>
  <si>
    <t>YANG BERSUMBER DARI DEVIDEN PERUSDA DAN BUMD</t>
  </si>
  <si>
    <t>TAHUN ANGGARAN 2016 S/D 2020</t>
  </si>
  <si>
    <t>NO</t>
  </si>
  <si>
    <t>NAMA PERUSDA &amp; BUMD</t>
  </si>
  <si>
    <t>TAHUN 2016</t>
  </si>
  <si>
    <t>TAHUN 2017</t>
  </si>
  <si>
    <t>TAHUN 2018</t>
  </si>
  <si>
    <t>TAHUN 2019</t>
  </si>
  <si>
    <t>TAHUN 2020</t>
  </si>
  <si>
    <t>TARGET</t>
  </si>
  <si>
    <t>REALISASI</t>
  </si>
  <si>
    <t>PT. BANK NTB</t>
  </si>
  <si>
    <t xml:space="preserve"> PT. GERBANG NTB EMAS</t>
  </si>
  <si>
    <t>PT. JAMKRIDA NTB BERSAING</t>
  </si>
  <si>
    <t>PT. DAERAH MAJU BERSAING</t>
  </si>
  <si>
    <t>-</t>
  </si>
  <si>
    <t>PT. ASKRIDA</t>
  </si>
  <si>
    <t>PD. BPR NTB MATARAM</t>
  </si>
  <si>
    <t>PD. BPR NTB LOMBOK BARAT</t>
  </si>
  <si>
    <t>PD. BPR NTB LOMBOK TENGAH</t>
  </si>
  <si>
    <t>PD. BPR NTB LOMBOK TIMUR</t>
  </si>
  <si>
    <t>PD. BPR NTB SUMBAWA BARAT</t>
  </si>
  <si>
    <t xml:space="preserve">PD. BPR NTB SUMBAWA   </t>
  </si>
  <si>
    <t>PD. BPR NTB DOMPU</t>
  </si>
  <si>
    <t>PD. BPR NTB BIMA</t>
  </si>
  <si>
    <t>PD. BPR NTB</t>
  </si>
  <si>
    <t>JUMLAH</t>
  </si>
  <si>
    <t>Sumber : Biro Perekonomian Setda Prov.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</si>
</sst>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41" fontId="0" fillId="0" borderId="6" xfId="2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horizontal="right" vertical="center"/>
    </xf>
    <xf numFmtId="41" fontId="0" fillId="0" borderId="0" xfId="2" applyFont="1" applyAlignment="1">
      <alignment vertical="center"/>
    </xf>
    <xf numFmtId="38" fontId="0" fillId="0" borderId="6" xfId="2" applyNumberFormat="1" applyFont="1" applyBorder="1" applyAlignment="1">
      <alignment vertical="center"/>
    </xf>
    <xf numFmtId="41" fontId="0" fillId="0" borderId="6" xfId="2" applyNumberFormat="1" applyFont="1" applyBorder="1" applyAlignment="1">
      <alignment vertical="center"/>
    </xf>
    <xf numFmtId="41" fontId="0" fillId="0" borderId="6" xfId="2" applyNumberFormat="1" applyFont="1" applyBorder="1" applyAlignment="1">
      <alignment horizontal="right" vertical="center"/>
    </xf>
    <xf numFmtId="165" fontId="0" fillId="0" borderId="6" xfId="2" applyNumberFormat="1" applyFont="1" applyBorder="1" applyAlignment="1">
      <alignment vertical="center"/>
    </xf>
    <xf numFmtId="41" fontId="0" fillId="0" borderId="7" xfId="2" applyFont="1" applyFill="1" applyBorder="1" applyAlignment="1">
      <alignment vertical="center"/>
    </xf>
    <xf numFmtId="43" fontId="0" fillId="0" borderId="6" xfId="1" applyNumberFormat="1" applyFont="1" applyBorder="1" applyAlignment="1">
      <alignment horizontal="right" vertical="center"/>
    </xf>
    <xf numFmtId="43" fontId="0" fillId="0" borderId="0" xfId="0" applyNumberFormat="1"/>
    <xf numFmtId="41" fontId="0" fillId="0" borderId="6" xfId="2" applyFont="1" applyBorder="1" applyAlignment="1">
      <alignment horizontal="right" vertical="center"/>
    </xf>
    <xf numFmtId="41" fontId="4" fillId="0" borderId="6" xfId="2" applyFont="1" applyBorder="1" applyAlignment="1">
      <alignment vertical="center"/>
    </xf>
    <xf numFmtId="41" fontId="5" fillId="0" borderId="6" xfId="2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1" fontId="2" fillId="0" borderId="6" xfId="2" applyFont="1" applyBorder="1" applyAlignment="1">
      <alignment vertical="center"/>
    </xf>
    <xf numFmtId="41" fontId="2" fillId="0" borderId="6" xfId="2" applyFont="1" applyBorder="1" applyAlignment="1">
      <alignment horizontal="right" vertical="center"/>
    </xf>
    <xf numFmtId="0" fontId="6" fillId="0" borderId="0" xfId="0" applyFont="1"/>
    <xf numFmtId="41" fontId="0" fillId="0" borderId="0" xfId="2" applyFo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"/>
  <sheetViews>
    <sheetView tabSelected="1" workbookViewId="0">
      <selection activeCell="C8" sqref="C8"/>
    </sheetView>
  </sheetViews>
  <sheetFormatPr defaultRowHeight="15.05" x14ac:dyDescent="0.3"/>
  <cols>
    <col min="1" max="1" width="4.44140625" customWidth="1"/>
    <col min="2" max="2" width="4" customWidth="1"/>
    <col min="3" max="3" width="27.6640625" customWidth="1"/>
    <col min="4" max="5" width="16.33203125" bestFit="1" customWidth="1"/>
    <col min="6" max="6" width="15.6640625" customWidth="1"/>
    <col min="7" max="7" width="16.33203125" bestFit="1" customWidth="1"/>
    <col min="8" max="8" width="16.33203125" customWidth="1"/>
    <col min="9" max="9" width="16.109375" customWidth="1"/>
    <col min="10" max="10" width="16" customWidth="1"/>
    <col min="11" max="11" width="15.88671875" customWidth="1"/>
    <col min="12" max="14" width="15.33203125" bestFit="1" customWidth="1"/>
  </cols>
  <sheetData>
    <row r="2" spans="2:14" ht="15.65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4" ht="15.65" x14ac:dyDescent="0.3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4" ht="15.65" x14ac:dyDescent="0.3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4" x14ac:dyDescent="0.3">
      <c r="B5" s="3"/>
      <c r="C5" s="3"/>
      <c r="D5" s="3"/>
      <c r="E5" s="3"/>
      <c r="F5" s="3"/>
      <c r="G5" s="3"/>
      <c r="H5" s="4"/>
    </row>
    <row r="6" spans="2:14" ht="20.05" customHeight="1" x14ac:dyDescent="0.3">
      <c r="B6" s="5" t="s">
        <v>3</v>
      </c>
      <c r="C6" s="5" t="s">
        <v>4</v>
      </c>
      <c r="D6" s="6" t="s">
        <v>5</v>
      </c>
      <c r="E6" s="7"/>
      <c r="F6" s="6" t="s">
        <v>6</v>
      </c>
      <c r="G6" s="7"/>
      <c r="H6" s="6" t="s">
        <v>7</v>
      </c>
      <c r="I6" s="7"/>
      <c r="J6" s="6" t="s">
        <v>8</v>
      </c>
      <c r="K6" s="7"/>
      <c r="L6" s="6" t="s">
        <v>9</v>
      </c>
      <c r="M6" s="7"/>
    </row>
    <row r="7" spans="2:14" ht="20.05" customHeight="1" x14ac:dyDescent="0.3">
      <c r="B7" s="8"/>
      <c r="C7" s="8"/>
      <c r="D7" s="9" t="s">
        <v>10</v>
      </c>
      <c r="E7" s="9" t="s">
        <v>11</v>
      </c>
      <c r="F7" s="9" t="s">
        <v>10</v>
      </c>
      <c r="G7" s="9" t="s">
        <v>11</v>
      </c>
      <c r="H7" s="10" t="s">
        <v>10</v>
      </c>
      <c r="I7" s="11" t="s">
        <v>11</v>
      </c>
      <c r="J7" s="10" t="s">
        <v>10</v>
      </c>
      <c r="K7" s="11" t="s">
        <v>11</v>
      </c>
      <c r="L7" s="10" t="s">
        <v>10</v>
      </c>
      <c r="M7" s="11" t="s">
        <v>11</v>
      </c>
    </row>
    <row r="8" spans="2:14" ht="24.9" customHeight="1" x14ac:dyDescent="0.3">
      <c r="B8" s="12">
        <v>1</v>
      </c>
      <c r="C8" s="13" t="s">
        <v>12</v>
      </c>
      <c r="D8" s="14">
        <v>59958450102</v>
      </c>
      <c r="E8" s="14">
        <v>62065732074</v>
      </c>
      <c r="F8" s="14">
        <v>59958450102</v>
      </c>
      <c r="G8" s="14">
        <v>49324434301</v>
      </c>
      <c r="H8" s="14">
        <v>60000000000</v>
      </c>
      <c r="I8" s="15">
        <v>43913745636</v>
      </c>
      <c r="J8" s="15">
        <v>43913745636</v>
      </c>
      <c r="K8" s="16">
        <v>48857567759</v>
      </c>
      <c r="L8" s="15">
        <v>43913745636</v>
      </c>
      <c r="M8" s="15"/>
    </row>
    <row r="9" spans="2:14" ht="24.9" customHeight="1" x14ac:dyDescent="0.3">
      <c r="B9" s="12">
        <v>2</v>
      </c>
      <c r="C9" s="13" t="s">
        <v>13</v>
      </c>
      <c r="D9" s="17">
        <v>1000000000</v>
      </c>
      <c r="E9" s="18">
        <v>745473000</v>
      </c>
      <c r="F9" s="17">
        <v>1000000000</v>
      </c>
      <c r="G9" s="14">
        <v>841745713</v>
      </c>
      <c r="H9" s="14">
        <v>1100000000</v>
      </c>
      <c r="I9" s="19">
        <v>310000000</v>
      </c>
      <c r="J9" s="14">
        <v>463472922</v>
      </c>
      <c r="K9" s="20">
        <v>479895252</v>
      </c>
      <c r="L9" s="14">
        <v>463472922</v>
      </c>
      <c r="M9" s="21"/>
      <c r="N9" s="22">
        <v>310000000</v>
      </c>
    </row>
    <row r="10" spans="2:14" ht="24.9" customHeight="1" x14ac:dyDescent="0.3">
      <c r="B10" s="12">
        <v>3</v>
      </c>
      <c r="C10" s="13" t="s">
        <v>14</v>
      </c>
      <c r="D10" s="14">
        <v>136702012</v>
      </c>
      <c r="E10" s="14">
        <v>437998804</v>
      </c>
      <c r="F10" s="14">
        <v>136702012</v>
      </c>
      <c r="G10" s="14">
        <v>554373560</v>
      </c>
      <c r="H10" s="14">
        <v>692000000</v>
      </c>
      <c r="I10" s="15">
        <v>501899427</v>
      </c>
      <c r="J10" s="14">
        <v>554373558</v>
      </c>
      <c r="K10" s="23">
        <v>703778411.25999999</v>
      </c>
      <c r="L10" s="14">
        <v>554373558</v>
      </c>
      <c r="M10" s="15"/>
      <c r="N10" s="24">
        <f>K9-N9</f>
        <v>169895252</v>
      </c>
    </row>
    <row r="11" spans="2:14" ht="24.9" customHeight="1" x14ac:dyDescent="0.3">
      <c r="B11" s="12">
        <v>4</v>
      </c>
      <c r="C11" s="13" t="s">
        <v>15</v>
      </c>
      <c r="D11" s="14">
        <v>85406400000</v>
      </c>
      <c r="E11" s="14">
        <v>89188168000</v>
      </c>
      <c r="F11" s="14">
        <v>16000000000</v>
      </c>
      <c r="G11" s="14">
        <v>0</v>
      </c>
      <c r="H11" s="14">
        <v>16000000000</v>
      </c>
      <c r="I11" s="14">
        <v>0</v>
      </c>
      <c r="J11" s="14">
        <v>0</v>
      </c>
      <c r="K11" s="25" t="s">
        <v>16</v>
      </c>
      <c r="L11" s="14">
        <v>0</v>
      </c>
      <c r="M11" s="14"/>
    </row>
    <row r="12" spans="2:14" ht="24.9" customHeight="1" x14ac:dyDescent="0.3">
      <c r="B12" s="12">
        <v>5</v>
      </c>
      <c r="C12" s="13" t="s">
        <v>17</v>
      </c>
      <c r="D12" s="14">
        <v>88761211</v>
      </c>
      <c r="E12" s="14">
        <v>100634661</v>
      </c>
      <c r="F12" s="14">
        <v>88761211</v>
      </c>
      <c r="G12" s="14">
        <v>96086469</v>
      </c>
      <c r="H12" s="14">
        <v>100634661</v>
      </c>
      <c r="I12" s="14">
        <v>75375858</v>
      </c>
      <c r="J12" s="14">
        <v>75375858</v>
      </c>
      <c r="K12" s="14">
        <v>30096367</v>
      </c>
      <c r="L12" s="14">
        <v>75375858</v>
      </c>
      <c r="M12" s="14"/>
    </row>
    <row r="13" spans="2:14" ht="24.9" customHeight="1" x14ac:dyDescent="0.3">
      <c r="B13" s="12">
        <v>6</v>
      </c>
      <c r="C13" s="13" t="s">
        <v>18</v>
      </c>
      <c r="D13" s="26"/>
      <c r="E13" s="27">
        <v>424128051</v>
      </c>
      <c r="F13" s="14">
        <v>491903868</v>
      </c>
      <c r="G13" s="14">
        <v>257441653</v>
      </c>
      <c r="H13" s="14">
        <v>510846000</v>
      </c>
      <c r="I13" s="14">
        <v>284922685</v>
      </c>
      <c r="J13" s="14">
        <v>257441653</v>
      </c>
      <c r="K13" s="25">
        <v>330086585</v>
      </c>
      <c r="L13" s="14">
        <v>284922685</v>
      </c>
      <c r="M13" s="14"/>
    </row>
    <row r="14" spans="2:14" ht="24.9" customHeight="1" x14ac:dyDescent="0.3">
      <c r="B14" s="12">
        <v>7</v>
      </c>
      <c r="C14" s="13" t="s">
        <v>19</v>
      </c>
      <c r="D14" s="26"/>
      <c r="E14" s="27">
        <v>2634231929</v>
      </c>
      <c r="F14" s="14">
        <v>2799106000</v>
      </c>
      <c r="G14" s="14">
        <v>2370283698</v>
      </c>
      <c r="H14" s="14">
        <v>2750000000</v>
      </c>
      <c r="I14" s="14">
        <v>1440213305</v>
      </c>
      <c r="J14" s="14">
        <v>1900000000</v>
      </c>
      <c r="K14" s="25">
        <v>2019316021</v>
      </c>
      <c r="L14" s="14">
        <v>1440213305</v>
      </c>
      <c r="M14" s="14"/>
    </row>
    <row r="15" spans="2:14" ht="24.9" customHeight="1" x14ac:dyDescent="0.3">
      <c r="B15" s="12">
        <v>8</v>
      </c>
      <c r="C15" s="13" t="s">
        <v>20</v>
      </c>
      <c r="D15" s="26"/>
      <c r="E15" s="27">
        <v>2271337873</v>
      </c>
      <c r="F15" s="14">
        <v>2691964307</v>
      </c>
      <c r="G15" s="14">
        <v>2020350270</v>
      </c>
      <c r="H15" s="14">
        <v>2384904766</v>
      </c>
      <c r="I15" s="14">
        <v>2584924080</v>
      </c>
      <c r="J15" s="14">
        <v>2020350270</v>
      </c>
      <c r="K15" s="25">
        <v>2628663361</v>
      </c>
      <c r="L15" s="14">
        <v>2584924080</v>
      </c>
      <c r="M15" s="14"/>
    </row>
    <row r="16" spans="2:14" ht="24.9" customHeight="1" x14ac:dyDescent="0.3">
      <c r="B16" s="12">
        <v>9</v>
      </c>
      <c r="C16" s="13" t="s">
        <v>21</v>
      </c>
      <c r="D16" s="26"/>
      <c r="E16" s="27">
        <v>876840464</v>
      </c>
      <c r="F16" s="14">
        <v>2000855562</v>
      </c>
      <c r="G16" s="14">
        <v>0</v>
      </c>
      <c r="H16" s="14">
        <v>2150014188</v>
      </c>
      <c r="I16" s="14">
        <v>0</v>
      </c>
      <c r="J16" s="14">
        <v>0</v>
      </c>
      <c r="K16" s="25">
        <v>1244255314</v>
      </c>
      <c r="L16" s="14">
        <v>0</v>
      </c>
      <c r="M16" s="14"/>
    </row>
    <row r="17" spans="2:13" ht="24.9" customHeight="1" x14ac:dyDescent="0.3">
      <c r="B17" s="12">
        <v>10</v>
      </c>
      <c r="C17" s="13" t="s">
        <v>22</v>
      </c>
      <c r="D17" s="26"/>
      <c r="E17" s="27">
        <v>264936296</v>
      </c>
      <c r="F17" s="14">
        <v>160384050</v>
      </c>
      <c r="G17" s="14">
        <v>432992430</v>
      </c>
      <c r="H17" s="14">
        <v>375000000</v>
      </c>
      <c r="I17" s="14">
        <v>348190401</v>
      </c>
      <c r="J17" s="14">
        <v>432992430</v>
      </c>
      <c r="K17" s="25">
        <v>330263683</v>
      </c>
      <c r="L17" s="14">
        <v>348190401</v>
      </c>
      <c r="M17" s="14"/>
    </row>
    <row r="18" spans="2:13" ht="24.9" customHeight="1" x14ac:dyDescent="0.3">
      <c r="B18" s="12">
        <v>11</v>
      </c>
      <c r="C18" s="13" t="s">
        <v>23</v>
      </c>
      <c r="D18" s="26"/>
      <c r="E18" s="27">
        <v>2129015849</v>
      </c>
      <c r="F18" s="14">
        <v>2162252784</v>
      </c>
      <c r="G18" s="14">
        <v>2252025374</v>
      </c>
      <c r="H18" s="14">
        <v>2331895837</v>
      </c>
      <c r="I18" s="14">
        <v>1808152311</v>
      </c>
      <c r="J18" s="14">
        <v>2252025374</v>
      </c>
      <c r="K18" s="25">
        <v>2034626723</v>
      </c>
      <c r="L18" s="14">
        <v>1808152311</v>
      </c>
      <c r="M18" s="14"/>
    </row>
    <row r="19" spans="2:13" ht="24.9" customHeight="1" x14ac:dyDescent="0.3">
      <c r="B19" s="12">
        <v>12</v>
      </c>
      <c r="C19" s="13" t="s">
        <v>24</v>
      </c>
      <c r="D19" s="26"/>
      <c r="E19" s="27">
        <v>1137358176</v>
      </c>
      <c r="F19" s="14">
        <v>1034567332</v>
      </c>
      <c r="G19" s="14">
        <v>1139655455</v>
      </c>
      <c r="H19" s="14">
        <v>1452902379</v>
      </c>
      <c r="I19" s="14">
        <v>1171188848</v>
      </c>
      <c r="J19" s="14">
        <v>1139655455</v>
      </c>
      <c r="K19" s="25">
        <v>657660272</v>
      </c>
      <c r="L19" s="14">
        <v>1171188848</v>
      </c>
      <c r="M19" s="14"/>
    </row>
    <row r="20" spans="2:13" ht="24.9" customHeight="1" x14ac:dyDescent="0.3">
      <c r="B20" s="12">
        <v>13</v>
      </c>
      <c r="C20" s="13" t="s">
        <v>25</v>
      </c>
      <c r="D20" s="26"/>
      <c r="E20" s="27">
        <v>1567371474</v>
      </c>
      <c r="F20" s="14">
        <v>1771634334</v>
      </c>
      <c r="G20" s="14">
        <v>1012317147</v>
      </c>
      <c r="H20" s="14">
        <v>1645740000</v>
      </c>
      <c r="I20" s="14">
        <v>1735092122</v>
      </c>
      <c r="J20" s="14">
        <v>1012317147</v>
      </c>
      <c r="K20" s="25">
        <v>1471774475</v>
      </c>
      <c r="L20" s="14">
        <v>1735092122</v>
      </c>
      <c r="M20" s="14"/>
    </row>
    <row r="21" spans="2:13" ht="24.9" customHeight="1" x14ac:dyDescent="0.3">
      <c r="B21" s="12"/>
      <c r="C21" s="28" t="s">
        <v>26</v>
      </c>
      <c r="D21" s="29">
        <v>11374571865</v>
      </c>
      <c r="E21" s="29">
        <f t="shared" ref="E21:J21" si="0">SUM(E13:E20)</f>
        <v>11305220112</v>
      </c>
      <c r="F21" s="29">
        <f t="shared" si="0"/>
        <v>13112668237</v>
      </c>
      <c r="G21" s="29">
        <f t="shared" si="0"/>
        <v>9485066027</v>
      </c>
      <c r="H21" s="29">
        <f t="shared" si="0"/>
        <v>13601303170</v>
      </c>
      <c r="I21" s="29">
        <f>SUM(I13:I20)</f>
        <v>9372683752</v>
      </c>
      <c r="J21" s="29">
        <f t="shared" si="0"/>
        <v>9014782329</v>
      </c>
      <c r="K21" s="30">
        <f>SUM(K13:K20)</f>
        <v>10716646434</v>
      </c>
      <c r="L21" s="29">
        <f t="shared" ref="L21" si="1">SUM(L13:L20)</f>
        <v>9372683752</v>
      </c>
      <c r="M21" s="29">
        <f>SUM(M13:M20)</f>
        <v>0</v>
      </c>
    </row>
    <row r="22" spans="2:13" ht="24.9" customHeight="1" x14ac:dyDescent="0.3">
      <c r="B22" s="13"/>
      <c r="C22" s="13" t="s">
        <v>27</v>
      </c>
      <c r="D22" s="29">
        <f>D8+D9+D10+D11+D12+D21</f>
        <v>157964885190</v>
      </c>
      <c r="E22" s="29">
        <f>+E8+E9+E10+E11+E12+E21</f>
        <v>163843226651</v>
      </c>
      <c r="F22" s="29">
        <f>F8+F9+F10+F11+F12+F21</f>
        <v>90296581562</v>
      </c>
      <c r="G22" s="29">
        <f>G8+G9+G10+G11+G12+G21</f>
        <v>60301706070</v>
      </c>
      <c r="H22" s="29">
        <f>+H8+H9+H10+H11+H12+H21</f>
        <v>91493937831</v>
      </c>
      <c r="I22" s="29">
        <f>I8+I9+I10+I11+I12+I21</f>
        <v>54173704673</v>
      </c>
      <c r="J22" s="29">
        <f>J8+J9+J10+J11+J12+J21</f>
        <v>54021750303</v>
      </c>
      <c r="K22" s="29">
        <f>SUM(K8:K20)</f>
        <v>60787984223.260002</v>
      </c>
      <c r="L22" s="29">
        <f>L8+L9+L10+L11+L12+L21</f>
        <v>54379651726</v>
      </c>
      <c r="M22" s="29">
        <f>M8+M9+M10+M11+M12+M21</f>
        <v>0</v>
      </c>
    </row>
    <row r="23" spans="2:13" x14ac:dyDescent="0.3">
      <c r="B23" s="31" t="s">
        <v>28</v>
      </c>
      <c r="G23" s="32"/>
      <c r="H23" s="32"/>
    </row>
    <row r="24" spans="2:13" x14ac:dyDescent="0.3">
      <c r="B24" s="33"/>
      <c r="C24" s="33"/>
      <c r="D24" s="33"/>
      <c r="E24" s="33"/>
      <c r="F24" s="34"/>
      <c r="G24" s="35"/>
      <c r="H24" s="35"/>
    </row>
    <row r="25" spans="2:13" x14ac:dyDescent="0.3">
      <c r="G25" s="32"/>
      <c r="H25" s="32"/>
      <c r="I25" s="36"/>
    </row>
    <row r="26" spans="2:13" x14ac:dyDescent="0.3">
      <c r="G26" s="32"/>
      <c r="H26" s="32"/>
    </row>
    <row r="27" spans="2:13" x14ac:dyDescent="0.3">
      <c r="G27" s="37"/>
      <c r="H27" s="37"/>
    </row>
    <row r="28" spans="2:13" x14ac:dyDescent="0.3">
      <c r="G28" s="38"/>
      <c r="H28" s="38"/>
    </row>
    <row r="29" spans="2:13" x14ac:dyDescent="0.3">
      <c r="G29" s="39"/>
      <c r="H29" s="39"/>
    </row>
    <row r="30" spans="2:13" x14ac:dyDescent="0.3">
      <c r="G30" s="39"/>
      <c r="H30" s="39"/>
    </row>
  </sheetData>
  <mergeCells count="10">
    <mergeCell ref="B2:M2"/>
    <mergeCell ref="B3:M3"/>
    <mergeCell ref="B4:M4"/>
    <mergeCell ref="B6:B7"/>
    <mergeCell ref="C6:C7"/>
    <mergeCell ref="D6:E6"/>
    <mergeCell ref="F6:G6"/>
    <mergeCell ref="H6:I6"/>
    <mergeCell ref="J6:K6"/>
    <mergeCell ref="L6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nurma qurniawan</dc:creator>
  <cp:lastModifiedBy>nurma qurniawan</cp:lastModifiedBy>
  <dcterms:created xsi:type="dcterms:W3CDTF">2020-09-03T01:25:06Z</dcterms:created>
  <dcterms:modified xsi:type="dcterms:W3CDTF">2020-09-03T01:25:59Z</dcterms:modified>
</cp:coreProperties>
</file>