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K7" sheetId="1" r:id="rId1"/>
  </sheets>
  <externalReferences>
    <externalReference r:id="rId2"/>
  </externalReferences>
  <definedNames>
    <definedName name="_xlnm.Print_Area" localSheetId="0">'K7'!$A$1:$O$166</definedName>
    <definedName name="_xlnm.Print_Titles" localSheetId="0">'K7'!$6:$9</definedName>
  </definedNames>
  <calcPr calcId="145621"/>
</workbook>
</file>

<file path=xl/calcChain.xml><?xml version="1.0" encoding="utf-8"?>
<calcChain xmlns="http://schemas.openxmlformats.org/spreadsheetml/2006/main">
  <c r="N151" i="1" l="1"/>
  <c r="M151" i="1"/>
  <c r="L151" i="1"/>
  <c r="K151" i="1"/>
  <c r="J151" i="1"/>
  <c r="H151" i="1"/>
  <c r="G151" i="1"/>
  <c r="F151" i="1"/>
  <c r="E151" i="1"/>
  <c r="D151" i="1"/>
  <c r="N150" i="1"/>
  <c r="M150" i="1"/>
  <c r="L150" i="1"/>
  <c r="K150" i="1"/>
  <c r="J150" i="1"/>
  <c r="H150" i="1"/>
  <c r="G150" i="1"/>
  <c r="F150" i="1"/>
  <c r="E150" i="1"/>
  <c r="D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O144" i="1"/>
  <c r="O152" i="1" s="1"/>
  <c r="O153" i="1" s="1"/>
  <c r="N144" i="1"/>
  <c r="M144" i="1"/>
  <c r="L144" i="1"/>
  <c r="K144" i="1"/>
  <c r="J144" i="1"/>
  <c r="I144" i="1"/>
  <c r="H144" i="1"/>
  <c r="G144" i="1"/>
  <c r="F144" i="1"/>
  <c r="E144" i="1"/>
  <c r="D144" i="1"/>
  <c r="N143" i="1"/>
  <c r="N152" i="1" s="1"/>
  <c r="N153" i="1" s="1"/>
  <c r="M143" i="1"/>
  <c r="M152" i="1" s="1"/>
  <c r="M153" i="1" s="1"/>
  <c r="L143" i="1"/>
  <c r="L152" i="1" s="1"/>
  <c r="L153" i="1" s="1"/>
  <c r="K143" i="1"/>
  <c r="J143" i="1"/>
  <c r="J152" i="1" s="1"/>
  <c r="J153" i="1" s="1"/>
  <c r="I143" i="1"/>
  <c r="I152" i="1" s="1"/>
  <c r="I153" i="1" s="1"/>
  <c r="H143" i="1"/>
  <c r="H152" i="1" s="1"/>
  <c r="H153" i="1" s="1"/>
  <c r="G143" i="1"/>
  <c r="G152" i="1" s="1"/>
  <c r="G153" i="1" s="1"/>
  <c r="F143" i="1"/>
  <c r="F152" i="1" s="1"/>
  <c r="F153" i="1" s="1"/>
  <c r="E143" i="1"/>
  <c r="E152" i="1" s="1"/>
  <c r="E153" i="1" s="1"/>
  <c r="O140" i="1"/>
  <c r="N140" i="1"/>
  <c r="M140" i="1"/>
  <c r="L140" i="1"/>
  <c r="K140" i="1"/>
  <c r="J140" i="1"/>
  <c r="I140" i="1"/>
  <c r="H140" i="1"/>
  <c r="G140" i="1"/>
  <c r="F140" i="1"/>
  <c r="E140" i="1"/>
  <c r="D140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92" i="1"/>
  <c r="N92" i="1"/>
  <c r="M92" i="1"/>
  <c r="L92" i="1"/>
  <c r="K92" i="1"/>
  <c r="J92" i="1"/>
  <c r="I92" i="1"/>
  <c r="H92" i="1"/>
  <c r="G92" i="1"/>
  <c r="F92" i="1"/>
  <c r="E92" i="1"/>
  <c r="D92" i="1"/>
  <c r="O80" i="1"/>
  <c r="N80" i="1"/>
  <c r="M80" i="1"/>
  <c r="L80" i="1"/>
  <c r="K80" i="1"/>
  <c r="J80" i="1"/>
  <c r="I80" i="1"/>
  <c r="H80" i="1"/>
  <c r="G80" i="1"/>
  <c r="F80" i="1"/>
  <c r="E80" i="1"/>
  <c r="D80" i="1"/>
  <c r="O68" i="1"/>
  <c r="N68" i="1"/>
  <c r="M68" i="1"/>
  <c r="L68" i="1"/>
  <c r="K68" i="1"/>
  <c r="J68" i="1"/>
  <c r="I68" i="1"/>
  <c r="H68" i="1"/>
  <c r="G68" i="1"/>
  <c r="F68" i="1"/>
  <c r="E68" i="1"/>
  <c r="D68" i="1"/>
  <c r="O56" i="1"/>
  <c r="N56" i="1"/>
  <c r="M56" i="1"/>
  <c r="L56" i="1"/>
  <c r="K56" i="1"/>
  <c r="J56" i="1"/>
  <c r="I56" i="1"/>
  <c r="H56" i="1"/>
  <c r="G56" i="1"/>
  <c r="F56" i="1"/>
  <c r="E56" i="1"/>
  <c r="D56" i="1"/>
  <c r="O44" i="1"/>
  <c r="N44" i="1"/>
  <c r="M44" i="1"/>
  <c r="L44" i="1"/>
  <c r="K44" i="1"/>
  <c r="J44" i="1"/>
  <c r="I44" i="1"/>
  <c r="G44" i="1"/>
  <c r="F44" i="1"/>
  <c r="E44" i="1"/>
  <c r="D44" i="1"/>
  <c r="O32" i="1"/>
  <c r="N32" i="1"/>
  <c r="M32" i="1"/>
  <c r="L32" i="1"/>
  <c r="K32" i="1"/>
  <c r="J32" i="1"/>
  <c r="I32" i="1"/>
  <c r="H32" i="1"/>
  <c r="G32" i="1"/>
  <c r="F32" i="1"/>
  <c r="E32" i="1"/>
  <c r="D32" i="1"/>
  <c r="O21" i="1"/>
  <c r="N21" i="1"/>
  <c r="M21" i="1"/>
  <c r="L21" i="1"/>
  <c r="K21" i="1"/>
  <c r="J21" i="1"/>
  <c r="I21" i="1"/>
  <c r="H21" i="1"/>
  <c r="G21" i="1"/>
  <c r="F21" i="1"/>
  <c r="E21" i="1"/>
  <c r="D12" i="1"/>
  <c r="D21" i="1" s="1"/>
  <c r="C3" i="1"/>
  <c r="K152" i="1" l="1"/>
  <c r="K153" i="1" s="1"/>
  <c r="D143" i="1"/>
  <c r="D152" i="1" s="1"/>
  <c r="D153" i="1" s="1"/>
</calcChain>
</file>

<file path=xl/sharedStrings.xml><?xml version="1.0" encoding="utf-8"?>
<sst xmlns="http://schemas.openxmlformats.org/spreadsheetml/2006/main" count="176" uniqueCount="64">
  <si>
    <t>DATA PENERBITAN PERIJINAN K3</t>
  </si>
  <si>
    <t>Tahun</t>
  </si>
  <si>
    <t>Provinsi</t>
  </si>
  <si>
    <t>: Nusa Tenggara Barat</t>
  </si>
  <si>
    <t>No.</t>
  </si>
  <si>
    <t>Sektor/Klui</t>
  </si>
  <si>
    <t>Jumlah Penerbitan Ijin K3</t>
  </si>
  <si>
    <t>Ket</t>
  </si>
  <si>
    <t>Kota / Kab</t>
  </si>
  <si>
    <t>Pes. Uap</t>
  </si>
  <si>
    <t>Bejana</t>
  </si>
  <si>
    <t>PAA</t>
  </si>
  <si>
    <t>PTP</t>
  </si>
  <si>
    <t>Listrik</t>
  </si>
  <si>
    <t>Petir</t>
  </si>
  <si>
    <t>KB</t>
  </si>
  <si>
    <t>Klinik Persh/</t>
  </si>
  <si>
    <t>Pengdl.</t>
  </si>
  <si>
    <t xml:space="preserve">Catering </t>
  </si>
  <si>
    <t>Lain - Lain</t>
  </si>
  <si>
    <t>tekan</t>
  </si>
  <si>
    <t>Pely.Kes.K</t>
  </si>
  <si>
    <t>Pestisida</t>
  </si>
  <si>
    <t>Makanan TK</t>
  </si>
  <si>
    <t>BALAI PENGAWASAN</t>
  </si>
  <si>
    <t>PULAU LOMBOK</t>
  </si>
  <si>
    <t>Pertanian</t>
  </si>
  <si>
    <t>Pertambangan</t>
  </si>
  <si>
    <t>Industri</t>
  </si>
  <si>
    <t>Listrik,Gas,Air</t>
  </si>
  <si>
    <t>Bangunan</t>
  </si>
  <si>
    <t>Perdagangan</t>
  </si>
  <si>
    <t>Pengangkutan</t>
  </si>
  <si>
    <t>Keuangan</t>
  </si>
  <si>
    <t>Jasa</t>
  </si>
  <si>
    <t>Jumlah</t>
  </si>
  <si>
    <t>Kota Mataram</t>
  </si>
  <si>
    <t>Kab. Lombok Barat</t>
  </si>
  <si>
    <t>Kab. Lombok Tengah</t>
  </si>
  <si>
    <t>Kab. Lombok Timur</t>
  </si>
  <si>
    <t>Alarm kebakaran</t>
  </si>
  <si>
    <t>Kab. Lombok Utara</t>
  </si>
  <si>
    <t>PULAU SUMBAWA</t>
  </si>
  <si>
    <t>Kab. Sumbawa Barat</t>
  </si>
  <si>
    <t>Kab. Sumbawa Besar</t>
  </si>
  <si>
    <t>Kab. Dompu</t>
  </si>
  <si>
    <t>Kota Bima</t>
  </si>
  <si>
    <t>Kab. Bima</t>
  </si>
  <si>
    <t>Jumlah Komulatif</t>
  </si>
  <si>
    <t>se-Provinsi NTB</t>
  </si>
  <si>
    <t>-</t>
  </si>
  <si>
    <t>Jumlah Total</t>
  </si>
  <si>
    <t>Keterangan :</t>
  </si>
  <si>
    <t>1. Pes Uap  = Pesawat Uap</t>
  </si>
  <si>
    <t>2. PAA        = Pesawat Angkat Angkut</t>
  </si>
  <si>
    <t>KEPALA DINAS</t>
  </si>
  <si>
    <t>3. PTP         = Pesawat tenaga dan Produksi</t>
  </si>
  <si>
    <t xml:space="preserve">     TENAGA KERJA DAN TRANSMIGRASI</t>
  </si>
  <si>
    <t>4.KB           = Konstruksi Bangunan</t>
  </si>
  <si>
    <t xml:space="preserve">                                               PROVINSI NUSA TENGGARA BARAT</t>
  </si>
  <si>
    <t xml:space="preserve">     </t>
  </si>
  <si>
    <t>Drs.H.WILDAN</t>
  </si>
  <si>
    <t xml:space="preserve">                Pembina Utama Madya</t>
  </si>
  <si>
    <t xml:space="preserve">             NIP.19581231 198303 1 340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</si>
</sst>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/>
    <xf numFmtId="0" fontId="3" fillId="0" borderId="6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0" fontId="3" fillId="0" borderId="5" xfId="2" applyFont="1" applyBorder="1"/>
    <xf numFmtId="164" fontId="3" fillId="0" borderId="5" xfId="1" applyFont="1" applyBorder="1" applyAlignment="1">
      <alignment horizontal="center"/>
    </xf>
    <xf numFmtId="164" fontId="4" fillId="0" borderId="5" xfId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0" fontId="1" fillId="0" borderId="0" xfId="2" applyFont="1"/>
    <xf numFmtId="0" fontId="4" fillId="0" borderId="8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9" xfId="2" applyFont="1" applyBorder="1" applyAlignment="1">
      <alignment horizontal="left" vertical="center"/>
    </xf>
    <xf numFmtId="0" fontId="1" fillId="0" borderId="5" xfId="2" applyBorder="1"/>
    <xf numFmtId="0" fontId="6" fillId="0" borderId="5" xfId="2" applyFont="1" applyBorder="1" applyAlignment="1">
      <alignment horizontal="center"/>
    </xf>
    <xf numFmtId="164" fontId="1" fillId="0" borderId="0" xfId="1" applyFont="1" applyBorder="1"/>
    <xf numFmtId="164" fontId="1" fillId="0" borderId="5" xfId="1" applyFont="1" applyBorder="1"/>
    <xf numFmtId="164" fontId="7" fillId="0" borderId="5" xfId="1" applyFont="1" applyBorder="1" applyAlignment="1">
      <alignment horizontal="center"/>
    </xf>
    <xf numFmtId="0" fontId="5" fillId="0" borderId="9" xfId="2" applyFont="1" applyBorder="1" applyAlignment="1">
      <alignment horizontal="left" vertical="center"/>
    </xf>
    <xf numFmtId="0" fontId="3" fillId="0" borderId="8" xfId="2" applyFont="1" applyBorder="1"/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8" xfId="1" applyFont="1" applyBorder="1" applyAlignment="1">
      <alignment horizontal="center"/>
    </xf>
    <xf numFmtId="164" fontId="3" fillId="0" borderId="0" xfId="1" applyFont="1"/>
    <xf numFmtId="164" fontId="1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/>
    <xf numFmtId="0" fontId="1" fillId="0" borderId="0" xfId="2" applyAlignment="1"/>
    <xf numFmtId="0" fontId="8" fillId="0" borderId="0" xfId="2" applyFont="1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poran%202018/laporan%20tahunan%202018/LAPORAN%20PERMEN%2009%20THN%202005%20BIDANG%20PENGAWASAN%20d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"/>
      <sheetName val="K1"/>
      <sheetName val="Pengujian"/>
      <sheetName val="K4"/>
      <sheetName val="K3"/>
      <sheetName val="K5"/>
      <sheetName val="K6 "/>
      <sheetName val="K7"/>
      <sheetName val="K9a"/>
      <sheetName val="K8a"/>
      <sheetName val="K8b"/>
      <sheetName val="K8c"/>
      <sheetName val="K9b"/>
      <sheetName val="K10"/>
      <sheetName val="Sheet1"/>
      <sheetName val="Sheet2"/>
    </sheetNames>
    <sheetDataSet>
      <sheetData sheetId="0"/>
      <sheetData sheetId="1">
        <row r="8">
          <cell r="C8" t="str">
            <v>: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abSelected="1" view="pageBreakPreview" topLeftCell="A25" zoomScale="120" zoomScaleSheetLayoutView="120" workbookViewId="0">
      <pane ySplit="3345" topLeftCell="A118" activePane="bottomLeft"/>
      <selection activeCell="C9" sqref="C9"/>
      <selection pane="bottomLeft" activeCell="K156" sqref="K156"/>
    </sheetView>
  </sheetViews>
  <sheetFormatPr defaultRowHeight="12.75" x14ac:dyDescent="0.2"/>
  <cols>
    <col min="1" max="1" width="3.85546875" style="2" customWidth="1"/>
    <col min="2" max="2" width="17" style="2" customWidth="1"/>
    <col min="3" max="3" width="13.28515625" style="2" customWidth="1"/>
    <col min="4" max="4" width="8.140625" style="2" customWidth="1"/>
    <col min="5" max="5" width="7.7109375" style="2" customWidth="1"/>
    <col min="6" max="7" width="4.42578125" style="2" customWidth="1"/>
    <col min="8" max="8" width="5.140625" style="2" customWidth="1"/>
    <col min="9" max="9" width="4.7109375" style="2" customWidth="1"/>
    <col min="10" max="10" width="4.42578125" style="2" customWidth="1"/>
    <col min="11" max="11" width="10.7109375" style="2" customWidth="1"/>
    <col min="12" max="12" width="10.5703125" style="2" customWidth="1"/>
    <col min="13" max="13" width="10.42578125" style="2" customWidth="1"/>
    <col min="14" max="14" width="9.140625" style="2"/>
    <col min="15" max="15" width="11" style="2" customWidth="1"/>
    <col min="16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x14ac:dyDescent="0.2">
      <c r="A3" s="3" t="s">
        <v>1</v>
      </c>
      <c r="B3" s="3"/>
      <c r="C3" s="3" t="str">
        <f>[1]K1!C8</f>
        <v>: 2018</v>
      </c>
      <c r="E3" s="3"/>
      <c r="F3" s="3"/>
    </row>
    <row r="4" spans="1:15" x14ac:dyDescent="0.2">
      <c r="A4" s="3" t="s">
        <v>2</v>
      </c>
      <c r="B4" s="3"/>
      <c r="C4" s="4" t="s">
        <v>3</v>
      </c>
      <c r="E4" s="3"/>
      <c r="F4" s="3"/>
    </row>
    <row r="6" spans="1:15" x14ac:dyDescent="0.2">
      <c r="A6" s="5" t="s">
        <v>4</v>
      </c>
      <c r="B6" s="6"/>
      <c r="C6" s="5" t="s">
        <v>5</v>
      </c>
      <c r="D6" s="7" t="s">
        <v>6</v>
      </c>
      <c r="E6" s="8"/>
      <c r="F6" s="8"/>
      <c r="G6" s="8"/>
      <c r="H6" s="8"/>
      <c r="I6" s="8"/>
      <c r="J6" s="8"/>
      <c r="K6" s="8"/>
      <c r="L6" s="8"/>
      <c r="M6" s="8"/>
      <c r="N6" s="9"/>
      <c r="O6" s="5" t="s">
        <v>7</v>
      </c>
    </row>
    <row r="7" spans="1:15" x14ac:dyDescent="0.2">
      <c r="A7" s="10"/>
      <c r="B7" s="11" t="s">
        <v>8</v>
      </c>
      <c r="C7" s="10"/>
      <c r="D7" s="6" t="s">
        <v>9</v>
      </c>
      <c r="E7" s="12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13" t="s">
        <v>16</v>
      </c>
      <c r="L7" s="13" t="s">
        <v>17</v>
      </c>
      <c r="M7" s="13" t="s">
        <v>18</v>
      </c>
      <c r="N7" s="5" t="s">
        <v>19</v>
      </c>
      <c r="O7" s="10"/>
    </row>
    <row r="8" spans="1:15" x14ac:dyDescent="0.2">
      <c r="A8" s="14"/>
      <c r="B8" s="15"/>
      <c r="C8" s="14"/>
      <c r="D8" s="15"/>
      <c r="E8" s="16" t="s">
        <v>20</v>
      </c>
      <c r="F8" s="14"/>
      <c r="G8" s="14"/>
      <c r="H8" s="14"/>
      <c r="I8" s="14"/>
      <c r="J8" s="14"/>
      <c r="K8" s="17" t="s">
        <v>21</v>
      </c>
      <c r="L8" s="17" t="s">
        <v>22</v>
      </c>
      <c r="M8" s="17" t="s">
        <v>23</v>
      </c>
      <c r="N8" s="14"/>
      <c r="O8" s="14"/>
    </row>
    <row r="9" spans="1:15" x14ac:dyDescent="0.2">
      <c r="A9" s="18">
        <v>1</v>
      </c>
      <c r="B9" s="18"/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9">
        <v>14</v>
      </c>
    </row>
    <row r="10" spans="1:15" x14ac:dyDescent="0.2">
      <c r="A10" s="18"/>
      <c r="B10" s="20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">
      <c r="A11" s="21"/>
      <c r="B11" s="22" t="s">
        <v>25</v>
      </c>
      <c r="C11" s="2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">
      <c r="A12" s="24">
        <v>1</v>
      </c>
      <c r="B12" s="25" t="s">
        <v>2</v>
      </c>
      <c r="C12" s="26" t="s">
        <v>26</v>
      </c>
      <c r="D12" s="27">
        <f>D23+D35+D47+D59+D71+D83+D95+D107+D119+D131</f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</row>
    <row r="13" spans="1:15" x14ac:dyDescent="0.2">
      <c r="A13" s="24"/>
      <c r="B13" s="19"/>
      <c r="C13" s="26" t="s">
        <v>27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</row>
    <row r="14" spans="1:15" x14ac:dyDescent="0.2">
      <c r="A14" s="24"/>
      <c r="B14" s="19"/>
      <c r="C14" s="26" t="s">
        <v>28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</row>
    <row r="15" spans="1:15" x14ac:dyDescent="0.2">
      <c r="A15" s="24"/>
      <c r="B15" s="19"/>
      <c r="C15" s="26" t="s">
        <v>29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x14ac:dyDescent="0.2">
      <c r="A16" s="24"/>
      <c r="B16" s="24"/>
      <c r="C16" s="26" t="s">
        <v>30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x14ac:dyDescent="0.2">
      <c r="A17" s="24"/>
      <c r="B17" s="19"/>
      <c r="C17" s="26" t="s">
        <v>31</v>
      </c>
      <c r="D17" s="27">
        <v>0</v>
      </c>
      <c r="E17" s="27">
        <v>0</v>
      </c>
      <c r="F17" s="28">
        <v>1</v>
      </c>
      <c r="G17" s="28">
        <v>2</v>
      </c>
      <c r="H17" s="28">
        <v>0</v>
      </c>
      <c r="I17" s="28">
        <v>4</v>
      </c>
      <c r="J17" s="28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x14ac:dyDescent="0.2">
      <c r="A18" s="24"/>
      <c r="B18" s="19"/>
      <c r="C18" s="26" t="s">
        <v>32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spans="1:15" x14ac:dyDescent="0.2">
      <c r="A19" s="24"/>
      <c r="B19" s="19"/>
      <c r="C19" s="26" t="s">
        <v>33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x14ac:dyDescent="0.2">
      <c r="A20" s="24"/>
      <c r="B20" s="19"/>
      <c r="C20" s="26" t="s">
        <v>34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s="31" customFormat="1" x14ac:dyDescent="0.2">
      <c r="A21" s="29"/>
      <c r="B21" s="29"/>
      <c r="C21" s="29" t="s">
        <v>35</v>
      </c>
      <c r="D21" s="30">
        <f>SUM(D12:D20)</f>
        <v>0</v>
      </c>
      <c r="E21" s="30">
        <f t="shared" ref="E21:O21" si="0">SUM(E12:E20)</f>
        <v>0</v>
      </c>
      <c r="F21" s="30">
        <f t="shared" si="0"/>
        <v>1</v>
      </c>
      <c r="G21" s="30">
        <f t="shared" si="0"/>
        <v>2</v>
      </c>
      <c r="H21" s="30">
        <f t="shared" si="0"/>
        <v>0</v>
      </c>
      <c r="I21" s="30">
        <f t="shared" si="0"/>
        <v>4</v>
      </c>
      <c r="J21" s="30">
        <f t="shared" si="0"/>
        <v>0</v>
      </c>
      <c r="K21" s="30">
        <f t="shared" si="0"/>
        <v>0</v>
      </c>
      <c r="L21" s="30">
        <f t="shared" si="0"/>
        <v>0</v>
      </c>
      <c r="M21" s="30">
        <f t="shared" si="0"/>
        <v>0</v>
      </c>
      <c r="N21" s="30">
        <f t="shared" si="0"/>
        <v>0</v>
      </c>
      <c r="O21" s="30">
        <f t="shared" si="0"/>
        <v>0</v>
      </c>
    </row>
    <row r="22" spans="1:15" x14ac:dyDescent="0.2">
      <c r="A22" s="24">
        <v>2</v>
      </c>
      <c r="B22" s="25" t="s">
        <v>36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24"/>
      <c r="B23" s="19"/>
      <c r="C23" s="26" t="s">
        <v>26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1:15" x14ac:dyDescent="0.2">
      <c r="A24" s="24"/>
      <c r="B24" s="19"/>
      <c r="C24" s="26" t="s">
        <v>27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5" x14ac:dyDescent="0.2">
      <c r="A25" s="24"/>
      <c r="B25" s="19"/>
      <c r="C25" s="26" t="s">
        <v>28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</row>
    <row r="26" spans="1:15" x14ac:dyDescent="0.2">
      <c r="A26" s="24"/>
      <c r="B26" s="19"/>
      <c r="C26" s="26" t="s">
        <v>29</v>
      </c>
      <c r="D26" s="27">
        <v>0</v>
      </c>
      <c r="E26" s="27">
        <v>0</v>
      </c>
      <c r="F26" s="27">
        <v>0</v>
      </c>
      <c r="G26" s="27">
        <v>1</v>
      </c>
      <c r="H26" s="27">
        <v>1</v>
      </c>
      <c r="I26" s="27">
        <v>1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1:15" x14ac:dyDescent="0.2">
      <c r="A27" s="24"/>
      <c r="B27" s="19"/>
      <c r="C27" s="26" t="s">
        <v>30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2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x14ac:dyDescent="0.2">
      <c r="A28" s="24"/>
      <c r="B28" s="19"/>
      <c r="C28" s="26" t="s">
        <v>31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 x14ac:dyDescent="0.2">
      <c r="A29" s="24"/>
      <c r="B29" s="19"/>
      <c r="C29" s="26" t="s">
        <v>32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x14ac:dyDescent="0.2">
      <c r="A30" s="24"/>
      <c r="B30" s="19"/>
      <c r="C30" s="26" t="s">
        <v>33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</row>
    <row r="31" spans="1:15" x14ac:dyDescent="0.2">
      <c r="A31" s="24"/>
      <c r="B31" s="19"/>
      <c r="C31" s="26" t="s">
        <v>34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</row>
    <row r="32" spans="1:15" x14ac:dyDescent="0.2">
      <c r="A32" s="32"/>
      <c r="B32" s="32"/>
      <c r="C32" s="33" t="s">
        <v>35</v>
      </c>
      <c r="D32" s="34">
        <f>SUM(D23:D31)</f>
        <v>0</v>
      </c>
      <c r="E32" s="34">
        <f t="shared" ref="E32:O32" si="1">SUM(E23:E31)</f>
        <v>0</v>
      </c>
      <c r="F32" s="34">
        <f t="shared" si="1"/>
        <v>0</v>
      </c>
      <c r="G32" s="34">
        <f t="shared" si="1"/>
        <v>1</v>
      </c>
      <c r="H32" s="34">
        <f t="shared" si="1"/>
        <v>1</v>
      </c>
      <c r="I32" s="34">
        <f t="shared" si="1"/>
        <v>5</v>
      </c>
      <c r="J32" s="34">
        <f t="shared" si="1"/>
        <v>0</v>
      </c>
      <c r="K32" s="34">
        <f t="shared" si="1"/>
        <v>0</v>
      </c>
      <c r="L32" s="34">
        <f t="shared" si="1"/>
        <v>0</v>
      </c>
      <c r="M32" s="34">
        <f t="shared" si="1"/>
        <v>0</v>
      </c>
      <c r="N32" s="34">
        <f t="shared" si="1"/>
        <v>0</v>
      </c>
      <c r="O32" s="34">
        <f t="shared" si="1"/>
        <v>0</v>
      </c>
    </row>
    <row r="33" spans="1:15" x14ac:dyDescent="0.2">
      <c r="A33" s="19"/>
      <c r="B33" s="19"/>
      <c r="C33" s="1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24">
        <v>3</v>
      </c>
      <c r="B34" s="35" t="s">
        <v>37</v>
      </c>
      <c r="C34" s="3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">
      <c r="A35" s="24"/>
      <c r="B35" s="19"/>
      <c r="C35" s="26" t="s">
        <v>26</v>
      </c>
      <c r="D35" s="27">
        <v>0</v>
      </c>
      <c r="E35" s="27">
        <v>0</v>
      </c>
      <c r="F35" s="27">
        <v>0</v>
      </c>
      <c r="G35" s="27">
        <v>2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36" spans="1:15" x14ac:dyDescent="0.2">
      <c r="A36" s="24"/>
      <c r="B36" s="19"/>
      <c r="C36" s="26" t="s">
        <v>27</v>
      </c>
      <c r="D36" s="27">
        <v>0</v>
      </c>
      <c r="E36" s="27">
        <v>0</v>
      </c>
      <c r="F36" s="27">
        <v>0</v>
      </c>
      <c r="G36" s="27">
        <v>3</v>
      </c>
      <c r="H36" s="27">
        <v>10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x14ac:dyDescent="0.2">
      <c r="A37" s="24"/>
      <c r="B37" s="19"/>
      <c r="C37" s="26" t="s">
        <v>28</v>
      </c>
      <c r="D37" s="27">
        <v>0</v>
      </c>
      <c r="E37" s="27">
        <v>0</v>
      </c>
      <c r="F37" s="27">
        <v>0</v>
      </c>
      <c r="G37" s="27">
        <v>5</v>
      </c>
      <c r="H37" s="27">
        <v>20</v>
      </c>
      <c r="I37" s="27">
        <v>10</v>
      </c>
      <c r="J37" s="27">
        <v>0</v>
      </c>
      <c r="K37" s="27">
        <v>3</v>
      </c>
      <c r="L37" s="27">
        <v>0</v>
      </c>
      <c r="M37" s="27">
        <v>0</v>
      </c>
      <c r="N37" s="27">
        <v>0</v>
      </c>
      <c r="O37" s="27">
        <v>0</v>
      </c>
    </row>
    <row r="38" spans="1:15" x14ac:dyDescent="0.2">
      <c r="A38" s="24"/>
      <c r="B38" s="19"/>
      <c r="C38" s="26" t="s">
        <v>29</v>
      </c>
      <c r="D38" s="27">
        <v>0</v>
      </c>
      <c r="E38" s="27">
        <v>2</v>
      </c>
      <c r="F38" s="27">
        <v>4</v>
      </c>
      <c r="G38" s="27">
        <v>8</v>
      </c>
      <c r="H38" s="27">
        <v>0</v>
      </c>
      <c r="I38" s="27">
        <v>4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x14ac:dyDescent="0.2">
      <c r="A39" s="24"/>
      <c r="B39" s="19"/>
      <c r="C39" s="26" t="s">
        <v>30</v>
      </c>
      <c r="D39" s="27">
        <v>0</v>
      </c>
      <c r="E39" s="27">
        <v>0</v>
      </c>
      <c r="F39" s="27">
        <v>0</v>
      </c>
      <c r="G39" s="27">
        <v>0</v>
      </c>
      <c r="H39" s="27">
        <v>8</v>
      </c>
      <c r="I39" s="27">
        <v>5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</row>
    <row r="40" spans="1:15" x14ac:dyDescent="0.2">
      <c r="A40" s="24"/>
      <c r="B40" s="19"/>
      <c r="C40" s="26" t="s">
        <v>31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3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5" x14ac:dyDescent="0.2">
      <c r="A41" s="24"/>
      <c r="B41" s="19"/>
      <c r="C41" s="26" t="s">
        <v>32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</row>
    <row r="42" spans="1:15" x14ac:dyDescent="0.2">
      <c r="A42" s="24"/>
      <c r="B42" s="19"/>
      <c r="C42" s="26" t="s">
        <v>33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8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</row>
    <row r="43" spans="1:15" x14ac:dyDescent="0.2">
      <c r="A43" s="24"/>
      <c r="B43" s="19"/>
      <c r="C43" s="26" t="s">
        <v>34</v>
      </c>
      <c r="D43" s="27">
        <v>4</v>
      </c>
      <c r="E43" s="27">
        <v>4</v>
      </c>
      <c r="F43" s="27">
        <v>0</v>
      </c>
      <c r="G43" s="27">
        <v>5</v>
      </c>
      <c r="H43" s="27">
        <v>6</v>
      </c>
      <c r="I43" s="27">
        <v>14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</row>
    <row r="44" spans="1:15" x14ac:dyDescent="0.2">
      <c r="A44" s="32"/>
      <c r="B44" s="32"/>
      <c r="C44" s="33" t="s">
        <v>35</v>
      </c>
      <c r="D44" s="34">
        <f>SUM(D35:D43)</f>
        <v>4</v>
      </c>
      <c r="E44" s="34">
        <f t="shared" ref="E44:O44" si="2">SUM(E35:E43)</f>
        <v>6</v>
      </c>
      <c r="F44" s="34">
        <f t="shared" si="2"/>
        <v>4</v>
      </c>
      <c r="G44" s="34">
        <f t="shared" si="2"/>
        <v>23</v>
      </c>
      <c r="H44" s="34">
        <v>44</v>
      </c>
      <c r="I44" s="34">
        <f t="shared" si="2"/>
        <v>44</v>
      </c>
      <c r="J44" s="34">
        <f t="shared" si="2"/>
        <v>0</v>
      </c>
      <c r="K44" s="34">
        <f t="shared" si="2"/>
        <v>3</v>
      </c>
      <c r="L44" s="34">
        <f t="shared" si="2"/>
        <v>0</v>
      </c>
      <c r="M44" s="34">
        <f t="shared" si="2"/>
        <v>0</v>
      </c>
      <c r="N44" s="34">
        <f t="shared" si="2"/>
        <v>0</v>
      </c>
      <c r="O44" s="34">
        <f t="shared" si="2"/>
        <v>0</v>
      </c>
    </row>
    <row r="45" spans="1:15" ht="6.75" customHeight="1" x14ac:dyDescent="0.2">
      <c r="A45" s="19"/>
      <c r="B45" s="37"/>
      <c r="C45" s="1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">
      <c r="A46" s="11">
        <v>4</v>
      </c>
      <c r="B46" s="35" t="s">
        <v>38</v>
      </c>
      <c r="C46" s="36"/>
      <c r="D46" s="28"/>
      <c r="E46" s="28"/>
      <c r="F46" s="28"/>
      <c r="G46" s="38"/>
      <c r="H46" s="39"/>
      <c r="I46" s="28"/>
      <c r="J46" s="28"/>
      <c r="K46" s="28"/>
      <c r="L46" s="28"/>
      <c r="M46" s="28"/>
      <c r="N46" s="28"/>
      <c r="O46" s="28"/>
    </row>
    <row r="47" spans="1:15" x14ac:dyDescent="0.2">
      <c r="A47" s="24"/>
      <c r="B47" s="19"/>
      <c r="C47" s="26" t="s">
        <v>26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</row>
    <row r="48" spans="1:15" x14ac:dyDescent="0.2">
      <c r="A48" s="24"/>
      <c r="B48" s="19"/>
      <c r="C48" s="26" t="s">
        <v>27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</row>
    <row r="49" spans="1:15" x14ac:dyDescent="0.2">
      <c r="A49" s="24"/>
      <c r="B49" s="19"/>
      <c r="C49" s="26" t="s">
        <v>28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</row>
    <row r="50" spans="1:15" x14ac:dyDescent="0.2">
      <c r="A50" s="24"/>
      <c r="B50" s="19"/>
      <c r="C50" s="26" t="s">
        <v>29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</row>
    <row r="51" spans="1:15" x14ac:dyDescent="0.2">
      <c r="A51" s="24"/>
      <c r="B51" s="19"/>
      <c r="C51" s="26" t="s">
        <v>30</v>
      </c>
      <c r="D51" s="27">
        <v>0</v>
      </c>
      <c r="E51" s="27">
        <v>0</v>
      </c>
      <c r="F51" s="27">
        <v>0</v>
      </c>
      <c r="G51" s="27">
        <v>1</v>
      </c>
      <c r="H51" s="27">
        <v>1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</row>
    <row r="52" spans="1:15" x14ac:dyDescent="0.2">
      <c r="A52" s="24"/>
      <c r="B52" s="19"/>
      <c r="C52" s="26" t="s">
        <v>31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</row>
    <row r="53" spans="1:15" x14ac:dyDescent="0.2">
      <c r="A53" s="24"/>
      <c r="B53" s="19"/>
      <c r="C53" s="26" t="s">
        <v>32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</row>
    <row r="54" spans="1:15" x14ac:dyDescent="0.2">
      <c r="A54" s="24"/>
      <c r="B54" s="19"/>
      <c r="C54" s="26" t="s">
        <v>33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</row>
    <row r="55" spans="1:15" x14ac:dyDescent="0.2">
      <c r="A55" s="24"/>
      <c r="B55" s="19"/>
      <c r="C55" s="26" t="s">
        <v>34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</row>
    <row r="56" spans="1:15" x14ac:dyDescent="0.2">
      <c r="A56" s="32"/>
      <c r="B56" s="32"/>
      <c r="C56" s="33" t="s">
        <v>35</v>
      </c>
      <c r="D56" s="34">
        <f>SUM(D47:D55)</f>
        <v>0</v>
      </c>
      <c r="E56" s="34">
        <f t="shared" ref="E56:O56" si="3">SUM(E47:E55)</f>
        <v>0</v>
      </c>
      <c r="F56" s="34">
        <f t="shared" si="3"/>
        <v>0</v>
      </c>
      <c r="G56" s="34">
        <f t="shared" si="3"/>
        <v>1</v>
      </c>
      <c r="H56" s="34">
        <f t="shared" si="3"/>
        <v>1</v>
      </c>
      <c r="I56" s="34">
        <f t="shared" si="3"/>
        <v>0</v>
      </c>
      <c r="J56" s="34">
        <f t="shared" si="3"/>
        <v>0</v>
      </c>
      <c r="K56" s="34">
        <f t="shared" si="3"/>
        <v>0</v>
      </c>
      <c r="L56" s="34">
        <f t="shared" si="3"/>
        <v>0</v>
      </c>
      <c r="M56" s="34">
        <f t="shared" si="3"/>
        <v>0</v>
      </c>
      <c r="N56" s="34">
        <f t="shared" si="3"/>
        <v>0</v>
      </c>
      <c r="O56" s="34">
        <f t="shared" si="3"/>
        <v>0</v>
      </c>
    </row>
    <row r="57" spans="1:15" ht="7.5" customHeight="1" x14ac:dyDescent="0.2">
      <c r="A57" s="19"/>
      <c r="B57" s="19"/>
      <c r="C57" s="1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11">
        <v>5</v>
      </c>
      <c r="B58" s="35" t="s">
        <v>39</v>
      </c>
      <c r="C58" s="36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x14ac:dyDescent="0.2">
      <c r="A59" s="24"/>
      <c r="B59" s="19"/>
      <c r="C59" s="26" t="s">
        <v>26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1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40" t="s">
        <v>40</v>
      </c>
    </row>
    <row r="60" spans="1:15" x14ac:dyDescent="0.2">
      <c r="A60" s="24"/>
      <c r="B60" s="19"/>
      <c r="C60" s="26" t="s">
        <v>27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</row>
    <row r="61" spans="1:15" x14ac:dyDescent="0.2">
      <c r="A61" s="24"/>
      <c r="B61" s="19"/>
      <c r="C61" s="26" t="s">
        <v>28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</row>
    <row r="62" spans="1:15" x14ac:dyDescent="0.2">
      <c r="A62" s="24"/>
      <c r="B62" s="19"/>
      <c r="C62" s="26" t="s">
        <v>29</v>
      </c>
      <c r="D62" s="27">
        <v>2</v>
      </c>
      <c r="E62" s="27">
        <v>0</v>
      </c>
      <c r="F62" s="27">
        <v>4</v>
      </c>
      <c r="G62" s="27">
        <v>0</v>
      </c>
      <c r="H62" s="27">
        <v>3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</row>
    <row r="63" spans="1:15" x14ac:dyDescent="0.2">
      <c r="A63" s="24"/>
      <c r="B63" s="19"/>
      <c r="C63" s="26" t="s">
        <v>30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</row>
    <row r="64" spans="1:15" x14ac:dyDescent="0.2">
      <c r="A64" s="24"/>
      <c r="B64" s="19"/>
      <c r="C64" s="26" t="s">
        <v>31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</row>
    <row r="65" spans="1:15" x14ac:dyDescent="0.2">
      <c r="A65" s="24"/>
      <c r="B65" s="19"/>
      <c r="C65" s="26" t="s">
        <v>32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</row>
    <row r="66" spans="1:15" x14ac:dyDescent="0.2">
      <c r="A66" s="24"/>
      <c r="B66" s="19"/>
      <c r="C66" s="26" t="s">
        <v>33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</row>
    <row r="67" spans="1:15" x14ac:dyDescent="0.2">
      <c r="A67" s="24"/>
      <c r="B67" s="19"/>
      <c r="C67" s="26" t="s">
        <v>34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1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</row>
    <row r="68" spans="1:15" x14ac:dyDescent="0.2">
      <c r="A68" s="32"/>
      <c r="B68" s="32"/>
      <c r="C68" s="33" t="s">
        <v>35</v>
      </c>
      <c r="D68" s="34">
        <f>SUM(D59:D67)</f>
        <v>2</v>
      </c>
      <c r="E68" s="34">
        <f t="shared" ref="E68:O68" si="4">SUM(E59:E67)</f>
        <v>0</v>
      </c>
      <c r="F68" s="34">
        <f t="shared" si="4"/>
        <v>4</v>
      </c>
      <c r="G68" s="34">
        <f t="shared" si="4"/>
        <v>0</v>
      </c>
      <c r="H68" s="34">
        <f t="shared" si="4"/>
        <v>3</v>
      </c>
      <c r="I68" s="34">
        <f t="shared" si="4"/>
        <v>2</v>
      </c>
      <c r="J68" s="34">
        <f t="shared" si="4"/>
        <v>0</v>
      </c>
      <c r="K68" s="34">
        <f t="shared" si="4"/>
        <v>0</v>
      </c>
      <c r="L68" s="34">
        <f t="shared" si="4"/>
        <v>0</v>
      </c>
      <c r="M68" s="34">
        <f t="shared" si="4"/>
        <v>0</v>
      </c>
      <c r="N68" s="34">
        <f t="shared" si="4"/>
        <v>0</v>
      </c>
      <c r="O68" s="34">
        <f t="shared" si="4"/>
        <v>0</v>
      </c>
    </row>
    <row r="69" spans="1:15" ht="7.5" customHeight="1" x14ac:dyDescent="0.2">
      <c r="A69" s="19"/>
      <c r="B69" s="19"/>
      <c r="C69" s="1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x14ac:dyDescent="0.2">
      <c r="A70" s="11">
        <v>6</v>
      </c>
      <c r="B70" s="35" t="s">
        <v>41</v>
      </c>
      <c r="C70" s="36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x14ac:dyDescent="0.2">
      <c r="A71" s="24"/>
      <c r="B71" s="19"/>
      <c r="C71" s="26" t="s">
        <v>26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</row>
    <row r="72" spans="1:15" x14ac:dyDescent="0.2">
      <c r="A72" s="24"/>
      <c r="B72" s="19"/>
      <c r="C72" s="26" t="s">
        <v>27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x14ac:dyDescent="0.2">
      <c r="A73" s="24"/>
      <c r="B73" s="19"/>
      <c r="C73" s="26" t="s">
        <v>28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</row>
    <row r="74" spans="1:15" x14ac:dyDescent="0.2">
      <c r="A74" s="24"/>
      <c r="B74" s="19"/>
      <c r="C74" s="26" t="s">
        <v>29</v>
      </c>
      <c r="D74" s="27">
        <v>0</v>
      </c>
      <c r="E74" s="27">
        <v>1</v>
      </c>
      <c r="F74" s="27">
        <v>0</v>
      </c>
      <c r="G74" s="27">
        <v>1</v>
      </c>
      <c r="H74" s="27">
        <v>1</v>
      </c>
      <c r="I74" s="27">
        <v>1</v>
      </c>
      <c r="J74" s="27">
        <v>1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</row>
    <row r="75" spans="1:15" x14ac:dyDescent="0.2">
      <c r="A75" s="24"/>
      <c r="B75" s="19"/>
      <c r="C75" s="26" t="s">
        <v>30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</row>
    <row r="76" spans="1:15" x14ac:dyDescent="0.2">
      <c r="A76" s="24"/>
      <c r="B76" s="19"/>
      <c r="C76" s="26" t="s">
        <v>31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</row>
    <row r="77" spans="1:15" x14ac:dyDescent="0.2">
      <c r="A77" s="24"/>
      <c r="B77" s="19"/>
      <c r="C77" s="26" t="s">
        <v>32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</row>
    <row r="78" spans="1:15" x14ac:dyDescent="0.2">
      <c r="A78" s="24"/>
      <c r="B78" s="37"/>
      <c r="C78" s="26" t="s">
        <v>33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</row>
    <row r="79" spans="1:15" x14ac:dyDescent="0.2">
      <c r="A79" s="24"/>
      <c r="B79" s="19"/>
      <c r="C79" s="26" t="s">
        <v>34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</row>
    <row r="80" spans="1:15" x14ac:dyDescent="0.2">
      <c r="A80" s="32"/>
      <c r="B80" s="32"/>
      <c r="C80" s="33" t="s">
        <v>35</v>
      </c>
      <c r="D80" s="34">
        <f>SUM(D71:D79)</f>
        <v>0</v>
      </c>
      <c r="E80" s="34">
        <f t="shared" ref="E80:O80" si="5">SUM(E71:E79)</f>
        <v>1</v>
      </c>
      <c r="F80" s="34">
        <f t="shared" si="5"/>
        <v>0</v>
      </c>
      <c r="G80" s="34">
        <f t="shared" si="5"/>
        <v>1</v>
      </c>
      <c r="H80" s="34">
        <f t="shared" si="5"/>
        <v>1</v>
      </c>
      <c r="I80" s="34">
        <f t="shared" si="5"/>
        <v>1</v>
      </c>
      <c r="J80" s="34">
        <f t="shared" si="5"/>
        <v>1</v>
      </c>
      <c r="K80" s="34">
        <f t="shared" si="5"/>
        <v>0</v>
      </c>
      <c r="L80" s="34">
        <f t="shared" si="5"/>
        <v>0</v>
      </c>
      <c r="M80" s="34">
        <f t="shared" si="5"/>
        <v>0</v>
      </c>
      <c r="N80" s="34">
        <f t="shared" si="5"/>
        <v>0</v>
      </c>
      <c r="O80" s="34">
        <f t="shared" si="5"/>
        <v>0</v>
      </c>
    </row>
    <row r="81" spans="1:15" ht="6.75" customHeight="1" x14ac:dyDescent="0.2">
      <c r="A81" s="19"/>
      <c r="B81" s="19"/>
      <c r="C81" s="1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x14ac:dyDescent="0.2">
      <c r="A82" s="41"/>
      <c r="B82" s="41" t="s">
        <v>24</v>
      </c>
      <c r="C82" s="36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24"/>
      <c r="B83" s="41" t="s">
        <v>42</v>
      </c>
      <c r="C83" s="26" t="s">
        <v>26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</row>
    <row r="84" spans="1:15" x14ac:dyDescent="0.2">
      <c r="A84" s="24">
        <v>7</v>
      </c>
      <c r="B84" s="35" t="s">
        <v>43</v>
      </c>
      <c r="C84" s="26" t="s">
        <v>27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</row>
    <row r="85" spans="1:15" x14ac:dyDescent="0.2">
      <c r="A85" s="24"/>
      <c r="B85" s="19"/>
      <c r="C85" s="26" t="s">
        <v>28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</row>
    <row r="86" spans="1:15" x14ac:dyDescent="0.2">
      <c r="A86" s="24"/>
      <c r="B86" s="19"/>
      <c r="C86" s="26" t="s">
        <v>29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</row>
    <row r="87" spans="1:15" x14ac:dyDescent="0.2">
      <c r="A87" s="24"/>
      <c r="B87" s="19"/>
      <c r="C87" s="26" t="s">
        <v>30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</row>
    <row r="88" spans="1:15" x14ac:dyDescent="0.2">
      <c r="A88" s="24"/>
      <c r="B88" s="19"/>
      <c r="C88" s="26" t="s">
        <v>31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</row>
    <row r="89" spans="1:15" x14ac:dyDescent="0.2">
      <c r="A89" s="24"/>
      <c r="B89" s="19"/>
      <c r="C89" s="26" t="s">
        <v>32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</row>
    <row r="90" spans="1:15" x14ac:dyDescent="0.2">
      <c r="A90" s="24"/>
      <c r="B90" s="19"/>
      <c r="C90" s="26" t="s">
        <v>33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</row>
    <row r="91" spans="1:15" x14ac:dyDescent="0.2">
      <c r="A91" s="24"/>
      <c r="B91" s="19"/>
      <c r="C91" s="26" t="s">
        <v>34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</row>
    <row r="92" spans="1:15" x14ac:dyDescent="0.2">
      <c r="A92" s="32"/>
      <c r="B92" s="32"/>
      <c r="C92" s="33" t="s">
        <v>35</v>
      </c>
      <c r="D92" s="34">
        <f>SUM(D83:D91)</f>
        <v>0</v>
      </c>
      <c r="E92" s="34">
        <f t="shared" ref="E92:O92" si="6">SUM(E83:E91)</f>
        <v>0</v>
      </c>
      <c r="F92" s="34">
        <f t="shared" si="6"/>
        <v>0</v>
      </c>
      <c r="G92" s="34">
        <f t="shared" si="6"/>
        <v>0</v>
      </c>
      <c r="H92" s="34">
        <f t="shared" si="6"/>
        <v>0</v>
      </c>
      <c r="I92" s="34">
        <f t="shared" si="6"/>
        <v>0</v>
      </c>
      <c r="J92" s="34">
        <f t="shared" si="6"/>
        <v>0</v>
      </c>
      <c r="K92" s="34">
        <f t="shared" si="6"/>
        <v>0</v>
      </c>
      <c r="L92" s="34">
        <f t="shared" si="6"/>
        <v>0</v>
      </c>
      <c r="M92" s="34">
        <f t="shared" si="6"/>
        <v>0</v>
      </c>
      <c r="N92" s="34">
        <f t="shared" si="6"/>
        <v>0</v>
      </c>
      <c r="O92" s="34">
        <f t="shared" si="6"/>
        <v>0</v>
      </c>
    </row>
    <row r="93" spans="1:15" x14ac:dyDescent="0.2">
      <c r="A93" s="19"/>
      <c r="B93" s="19"/>
      <c r="C93" s="1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x14ac:dyDescent="0.2">
      <c r="A94" s="11">
        <v>8</v>
      </c>
      <c r="B94" s="35" t="s">
        <v>44</v>
      </c>
      <c r="C94" s="36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x14ac:dyDescent="0.2">
      <c r="A95" s="24"/>
      <c r="B95" s="19"/>
      <c r="C95" s="26" t="s">
        <v>26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</row>
    <row r="96" spans="1:15" x14ac:dyDescent="0.2">
      <c r="A96" s="24"/>
      <c r="B96" s="19"/>
      <c r="C96" s="26" t="s">
        <v>27</v>
      </c>
      <c r="D96" s="27">
        <v>10</v>
      </c>
      <c r="E96" s="27">
        <v>8</v>
      </c>
      <c r="F96" s="27">
        <v>8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</row>
    <row r="97" spans="1:15" x14ac:dyDescent="0.2">
      <c r="A97" s="24"/>
      <c r="B97" s="19"/>
      <c r="C97" s="26" t="s">
        <v>28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</row>
    <row r="98" spans="1:15" x14ac:dyDescent="0.2">
      <c r="A98" s="24"/>
      <c r="B98" s="19"/>
      <c r="C98" s="26" t="s">
        <v>29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</row>
    <row r="99" spans="1:15" x14ac:dyDescent="0.2">
      <c r="A99" s="24"/>
      <c r="B99" s="19"/>
      <c r="C99" s="26" t="s">
        <v>30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</row>
    <row r="100" spans="1:15" x14ac:dyDescent="0.2">
      <c r="A100" s="24"/>
      <c r="B100" s="19"/>
      <c r="C100" s="26" t="s">
        <v>31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</row>
    <row r="101" spans="1:15" x14ac:dyDescent="0.2">
      <c r="A101" s="24"/>
      <c r="B101" s="19"/>
      <c r="C101" s="26" t="s">
        <v>32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</row>
    <row r="102" spans="1:15" x14ac:dyDescent="0.2">
      <c r="A102" s="24"/>
      <c r="B102" s="19"/>
      <c r="C102" s="26" t="s">
        <v>33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</row>
    <row r="103" spans="1:15" x14ac:dyDescent="0.2">
      <c r="A103" s="24"/>
      <c r="B103" s="19"/>
      <c r="C103" s="26" t="s">
        <v>34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</row>
    <row r="104" spans="1:15" x14ac:dyDescent="0.2">
      <c r="A104" s="32"/>
      <c r="B104" s="32"/>
      <c r="C104" s="33" t="s">
        <v>35</v>
      </c>
      <c r="D104" s="34">
        <f>SUM(D95:D103)</f>
        <v>10</v>
      </c>
      <c r="E104" s="34">
        <f t="shared" ref="E104:O104" si="7">SUM(E95:E103)</f>
        <v>8</v>
      </c>
      <c r="F104" s="34">
        <f t="shared" si="7"/>
        <v>8</v>
      </c>
      <c r="G104" s="34">
        <f t="shared" si="7"/>
        <v>0</v>
      </c>
      <c r="H104" s="34">
        <f t="shared" si="7"/>
        <v>0</v>
      </c>
      <c r="I104" s="34">
        <f t="shared" si="7"/>
        <v>0</v>
      </c>
      <c r="J104" s="34">
        <f t="shared" si="7"/>
        <v>0</v>
      </c>
      <c r="K104" s="34">
        <f t="shared" si="7"/>
        <v>0</v>
      </c>
      <c r="L104" s="34">
        <f t="shared" si="7"/>
        <v>0</v>
      </c>
      <c r="M104" s="34">
        <f t="shared" si="7"/>
        <v>0</v>
      </c>
      <c r="N104" s="34">
        <f t="shared" si="7"/>
        <v>0</v>
      </c>
      <c r="O104" s="34">
        <f t="shared" si="7"/>
        <v>0</v>
      </c>
    </row>
    <row r="105" spans="1:15" x14ac:dyDescent="0.2">
      <c r="A105" s="19"/>
      <c r="B105" s="19"/>
      <c r="C105" s="1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x14ac:dyDescent="0.2">
      <c r="A106" s="11">
        <v>9</v>
      </c>
      <c r="B106" s="35" t="s">
        <v>45</v>
      </c>
      <c r="C106" s="36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x14ac:dyDescent="0.2">
      <c r="A107" s="24"/>
      <c r="B107" s="19"/>
      <c r="C107" s="26" t="s">
        <v>26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</row>
    <row r="108" spans="1:15" x14ac:dyDescent="0.2">
      <c r="A108" s="24"/>
      <c r="B108" s="19"/>
      <c r="C108" s="26" t="s">
        <v>27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</row>
    <row r="109" spans="1:15" x14ac:dyDescent="0.2">
      <c r="A109" s="24"/>
      <c r="B109" s="19"/>
      <c r="C109" s="26" t="s">
        <v>28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</row>
    <row r="110" spans="1:15" x14ac:dyDescent="0.2">
      <c r="A110" s="24"/>
      <c r="B110" s="19"/>
      <c r="C110" s="26" t="s">
        <v>29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</row>
    <row r="111" spans="1:15" x14ac:dyDescent="0.2">
      <c r="A111" s="24"/>
      <c r="B111" s="19"/>
      <c r="C111" s="26" t="s">
        <v>30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</row>
    <row r="112" spans="1:15" x14ac:dyDescent="0.2">
      <c r="A112" s="24"/>
      <c r="B112" s="19"/>
      <c r="C112" s="26" t="s">
        <v>31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</row>
    <row r="113" spans="1:15" x14ac:dyDescent="0.2">
      <c r="A113" s="24"/>
      <c r="B113" s="19"/>
      <c r="C113" s="26" t="s">
        <v>32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</row>
    <row r="114" spans="1:15" x14ac:dyDescent="0.2">
      <c r="A114" s="24"/>
      <c r="B114" s="19"/>
      <c r="C114" s="26" t="s">
        <v>33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</row>
    <row r="115" spans="1:15" x14ac:dyDescent="0.2">
      <c r="A115" s="24"/>
      <c r="B115" s="19"/>
      <c r="C115" s="26" t="s">
        <v>34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</row>
    <row r="116" spans="1:15" x14ac:dyDescent="0.2">
      <c r="A116" s="32"/>
      <c r="B116" s="32"/>
      <c r="C116" s="33" t="s">
        <v>35</v>
      </c>
      <c r="D116" s="34">
        <f>SUM(D107:D115)</f>
        <v>0</v>
      </c>
      <c r="E116" s="34">
        <f t="shared" ref="E116:O116" si="8">SUM(E107:E115)</f>
        <v>0</v>
      </c>
      <c r="F116" s="34">
        <f t="shared" si="8"/>
        <v>0</v>
      </c>
      <c r="G116" s="34">
        <f t="shared" si="8"/>
        <v>0</v>
      </c>
      <c r="H116" s="34">
        <f t="shared" si="8"/>
        <v>0</v>
      </c>
      <c r="I116" s="34">
        <f t="shared" si="8"/>
        <v>0</v>
      </c>
      <c r="J116" s="34">
        <f t="shared" si="8"/>
        <v>0</v>
      </c>
      <c r="K116" s="34">
        <f t="shared" si="8"/>
        <v>0</v>
      </c>
      <c r="L116" s="34">
        <f>SUM(L107:L115)</f>
        <v>0</v>
      </c>
      <c r="M116" s="34">
        <f t="shared" si="8"/>
        <v>0</v>
      </c>
      <c r="N116" s="34">
        <f t="shared" si="8"/>
        <v>0</v>
      </c>
      <c r="O116" s="34">
        <f t="shared" si="8"/>
        <v>0</v>
      </c>
    </row>
    <row r="117" spans="1:15" ht="7.5" customHeight="1" x14ac:dyDescent="0.2">
      <c r="A117" s="19"/>
      <c r="B117" s="19"/>
      <c r="C117" s="19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11">
        <v>10</v>
      </c>
      <c r="B118" s="35" t="s">
        <v>46</v>
      </c>
      <c r="C118" s="3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x14ac:dyDescent="0.2">
      <c r="A119" s="24"/>
      <c r="B119" s="19"/>
      <c r="C119" s="26" t="s">
        <v>26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</row>
    <row r="120" spans="1:15" x14ac:dyDescent="0.2">
      <c r="A120" s="24"/>
      <c r="B120" s="19"/>
      <c r="C120" s="26" t="s">
        <v>27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</row>
    <row r="121" spans="1:15" x14ac:dyDescent="0.2">
      <c r="A121" s="24"/>
      <c r="B121" s="19"/>
      <c r="C121" s="26" t="s">
        <v>28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</row>
    <row r="122" spans="1:15" x14ac:dyDescent="0.2">
      <c r="A122" s="24"/>
      <c r="B122" s="19"/>
      <c r="C122" s="26" t="s">
        <v>29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</row>
    <row r="123" spans="1:15" x14ac:dyDescent="0.2">
      <c r="A123" s="24"/>
      <c r="B123" s="19"/>
      <c r="C123" s="26" t="s">
        <v>30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1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</row>
    <row r="124" spans="1:15" x14ac:dyDescent="0.2">
      <c r="A124" s="24"/>
      <c r="B124" s="19"/>
      <c r="C124" s="26" t="s">
        <v>31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</row>
    <row r="125" spans="1:15" x14ac:dyDescent="0.2">
      <c r="A125" s="24"/>
      <c r="B125" s="19"/>
      <c r="C125" s="26" t="s">
        <v>32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</row>
    <row r="126" spans="1:15" x14ac:dyDescent="0.2">
      <c r="A126" s="24"/>
      <c r="B126" s="19"/>
      <c r="C126" s="26" t="s">
        <v>33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</row>
    <row r="127" spans="1:15" x14ac:dyDescent="0.2">
      <c r="A127" s="24"/>
      <c r="B127" s="19"/>
      <c r="C127" s="26" t="s">
        <v>34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</row>
    <row r="128" spans="1:15" x14ac:dyDescent="0.2">
      <c r="A128" s="32"/>
      <c r="B128" s="32"/>
      <c r="C128" s="33" t="s">
        <v>35</v>
      </c>
      <c r="D128" s="34">
        <f>SUM(D119:D127)</f>
        <v>0</v>
      </c>
      <c r="E128" s="34">
        <f t="shared" ref="E128:O128" si="9">SUM(E119:E127)</f>
        <v>0</v>
      </c>
      <c r="F128" s="34">
        <f t="shared" si="9"/>
        <v>0</v>
      </c>
      <c r="G128" s="34">
        <f t="shared" si="9"/>
        <v>0</v>
      </c>
      <c r="H128" s="34">
        <f t="shared" si="9"/>
        <v>0</v>
      </c>
      <c r="I128" s="34">
        <f t="shared" si="9"/>
        <v>1</v>
      </c>
      <c r="J128" s="34">
        <f t="shared" si="9"/>
        <v>0</v>
      </c>
      <c r="K128" s="34">
        <f t="shared" si="9"/>
        <v>0</v>
      </c>
      <c r="L128" s="34">
        <f t="shared" si="9"/>
        <v>0</v>
      </c>
      <c r="M128" s="34">
        <f t="shared" si="9"/>
        <v>0</v>
      </c>
      <c r="N128" s="34">
        <f t="shared" si="9"/>
        <v>0</v>
      </c>
      <c r="O128" s="34">
        <f t="shared" si="9"/>
        <v>0</v>
      </c>
    </row>
    <row r="129" spans="1:15" x14ac:dyDescent="0.2">
      <c r="A129" s="19"/>
      <c r="B129" s="19"/>
      <c r="C129" s="1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x14ac:dyDescent="0.2">
      <c r="A130" s="11">
        <v>11</v>
      </c>
      <c r="B130" s="35" t="s">
        <v>47</v>
      </c>
      <c r="C130" s="36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x14ac:dyDescent="0.2">
      <c r="A131" s="24"/>
      <c r="B131" s="19"/>
      <c r="C131" s="26" t="s">
        <v>26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</row>
    <row r="132" spans="1:15" x14ac:dyDescent="0.2">
      <c r="A132" s="24"/>
      <c r="B132" s="19"/>
      <c r="C132" s="26" t="s">
        <v>27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</row>
    <row r="133" spans="1:15" x14ac:dyDescent="0.2">
      <c r="A133" s="24"/>
      <c r="B133" s="19"/>
      <c r="C133" s="26" t="s">
        <v>28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</row>
    <row r="134" spans="1:15" x14ac:dyDescent="0.2">
      <c r="A134" s="24"/>
      <c r="B134" s="19"/>
      <c r="C134" s="26" t="s">
        <v>29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</row>
    <row r="135" spans="1:15" x14ac:dyDescent="0.2">
      <c r="A135" s="24"/>
      <c r="B135" s="19"/>
      <c r="C135" s="26" t="s">
        <v>30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</row>
    <row r="136" spans="1:15" x14ac:dyDescent="0.2">
      <c r="A136" s="24"/>
      <c r="B136" s="19"/>
      <c r="C136" s="26" t="s">
        <v>31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</row>
    <row r="137" spans="1:15" x14ac:dyDescent="0.2">
      <c r="A137" s="24"/>
      <c r="B137" s="19"/>
      <c r="C137" s="26" t="s">
        <v>32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</row>
    <row r="138" spans="1:15" x14ac:dyDescent="0.2">
      <c r="A138" s="24"/>
      <c r="B138" s="19"/>
      <c r="C138" s="26" t="s">
        <v>33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</row>
    <row r="139" spans="1:15" x14ac:dyDescent="0.2">
      <c r="A139" s="24"/>
      <c r="B139" s="19"/>
      <c r="C139" s="26" t="s">
        <v>34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</row>
    <row r="140" spans="1:15" x14ac:dyDescent="0.2">
      <c r="A140" s="32"/>
      <c r="B140" s="32"/>
      <c r="C140" s="33" t="s">
        <v>35</v>
      </c>
      <c r="D140" s="34">
        <f>SUM(D131:D139)</f>
        <v>0</v>
      </c>
      <c r="E140" s="34">
        <f t="shared" ref="E140:O140" si="10">SUM(E131:E139)</f>
        <v>0</v>
      </c>
      <c r="F140" s="34">
        <f t="shared" si="10"/>
        <v>0</v>
      </c>
      <c r="G140" s="34">
        <f t="shared" si="10"/>
        <v>0</v>
      </c>
      <c r="H140" s="34">
        <f t="shared" si="10"/>
        <v>0</v>
      </c>
      <c r="I140" s="34">
        <f t="shared" si="10"/>
        <v>0</v>
      </c>
      <c r="J140" s="34">
        <f t="shared" si="10"/>
        <v>0</v>
      </c>
      <c r="K140" s="34">
        <f t="shared" si="10"/>
        <v>0</v>
      </c>
      <c r="L140" s="34">
        <f t="shared" si="10"/>
        <v>0</v>
      </c>
      <c r="M140" s="34">
        <f t="shared" si="10"/>
        <v>0</v>
      </c>
      <c r="N140" s="34">
        <f t="shared" si="10"/>
        <v>0</v>
      </c>
      <c r="O140" s="34">
        <f t="shared" si="10"/>
        <v>0</v>
      </c>
    </row>
    <row r="141" spans="1:15" x14ac:dyDescent="0.2">
      <c r="A141" s="19"/>
      <c r="B141" s="26" t="s">
        <v>48</v>
      </c>
      <c r="C141" s="24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x14ac:dyDescent="0.2">
      <c r="A142" s="19"/>
      <c r="B142" s="26" t="s">
        <v>49</v>
      </c>
      <c r="C142" s="24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x14ac:dyDescent="0.2">
      <c r="A143" s="19"/>
      <c r="B143" s="19"/>
      <c r="C143" s="26" t="s">
        <v>26</v>
      </c>
      <c r="D143" s="27">
        <f>D12+D131+D119+D107+D95+D83+D71+D59+D47+D35+D23</f>
        <v>0</v>
      </c>
      <c r="E143" s="27">
        <f t="shared" ref="E143:N143" si="11">E12+E131+E119+E107+E95+E83+E71+E59+E47+E35+E23</f>
        <v>0</v>
      </c>
      <c r="F143" s="27">
        <f t="shared" si="11"/>
        <v>0</v>
      </c>
      <c r="G143" s="27">
        <f t="shared" si="11"/>
        <v>2</v>
      </c>
      <c r="H143" s="27">
        <f t="shared" si="11"/>
        <v>0</v>
      </c>
      <c r="I143" s="27">
        <f t="shared" si="11"/>
        <v>1</v>
      </c>
      <c r="J143" s="27">
        <f t="shared" si="11"/>
        <v>0</v>
      </c>
      <c r="K143" s="27">
        <f t="shared" si="11"/>
        <v>0</v>
      </c>
      <c r="L143" s="27">
        <f t="shared" si="11"/>
        <v>0</v>
      </c>
      <c r="M143" s="27">
        <f t="shared" si="11"/>
        <v>0</v>
      </c>
      <c r="N143" s="27">
        <f t="shared" si="11"/>
        <v>0</v>
      </c>
      <c r="O143" s="27">
        <v>0</v>
      </c>
    </row>
    <row r="144" spans="1:15" x14ac:dyDescent="0.2">
      <c r="A144" s="19"/>
      <c r="B144" s="19"/>
      <c r="C144" s="26" t="s">
        <v>27</v>
      </c>
      <c r="D144" s="27">
        <f t="shared" ref="D144:N151" si="12">D13+D132+D120+D108+D96+D84+D72+D60+D48+D36+D24</f>
        <v>10</v>
      </c>
      <c r="E144" s="27">
        <f t="shared" si="12"/>
        <v>8</v>
      </c>
      <c r="F144" s="27">
        <f t="shared" si="12"/>
        <v>8</v>
      </c>
      <c r="G144" s="27">
        <f t="shared" si="12"/>
        <v>3</v>
      </c>
      <c r="H144" s="27">
        <f t="shared" si="12"/>
        <v>10</v>
      </c>
      <c r="I144" s="27">
        <f t="shared" si="12"/>
        <v>0</v>
      </c>
      <c r="J144" s="27">
        <f t="shared" si="12"/>
        <v>0</v>
      </c>
      <c r="K144" s="27">
        <f t="shared" si="12"/>
        <v>0</v>
      </c>
      <c r="L144" s="27">
        <f t="shared" si="12"/>
        <v>0</v>
      </c>
      <c r="M144" s="27">
        <f t="shared" si="12"/>
        <v>0</v>
      </c>
      <c r="N144" s="27">
        <f t="shared" si="12"/>
        <v>0</v>
      </c>
      <c r="O144" s="27">
        <f t="shared" ref="O144:O149" si="13">O132+O120+O108+O96+O84+O72+O60+O48+O36+O24</f>
        <v>0</v>
      </c>
    </row>
    <row r="145" spans="1:15" x14ac:dyDescent="0.2">
      <c r="A145" s="19"/>
      <c r="B145" s="19"/>
      <c r="C145" s="26" t="s">
        <v>28</v>
      </c>
      <c r="D145" s="27">
        <f t="shared" si="12"/>
        <v>0</v>
      </c>
      <c r="E145" s="27">
        <f t="shared" si="12"/>
        <v>0</v>
      </c>
      <c r="F145" s="27">
        <f t="shared" si="12"/>
        <v>0</v>
      </c>
      <c r="G145" s="27">
        <f t="shared" si="12"/>
        <v>5</v>
      </c>
      <c r="H145" s="27">
        <f t="shared" si="12"/>
        <v>20</v>
      </c>
      <c r="I145" s="27">
        <f t="shared" si="12"/>
        <v>10</v>
      </c>
      <c r="J145" s="27">
        <f t="shared" si="12"/>
        <v>0</v>
      </c>
      <c r="K145" s="27">
        <f t="shared" si="12"/>
        <v>3</v>
      </c>
      <c r="L145" s="27">
        <f t="shared" si="12"/>
        <v>0</v>
      </c>
      <c r="M145" s="27">
        <f t="shared" si="12"/>
        <v>0</v>
      </c>
      <c r="N145" s="27">
        <f t="shared" si="12"/>
        <v>0</v>
      </c>
      <c r="O145" s="27">
        <f t="shared" si="13"/>
        <v>0</v>
      </c>
    </row>
    <row r="146" spans="1:15" x14ac:dyDescent="0.2">
      <c r="A146" s="19"/>
      <c r="B146" s="19"/>
      <c r="C146" s="26" t="s">
        <v>29</v>
      </c>
      <c r="D146" s="27">
        <f t="shared" si="12"/>
        <v>2</v>
      </c>
      <c r="E146" s="27">
        <f t="shared" si="12"/>
        <v>3</v>
      </c>
      <c r="F146" s="27">
        <f t="shared" si="12"/>
        <v>8</v>
      </c>
      <c r="G146" s="27">
        <f t="shared" si="12"/>
        <v>10</v>
      </c>
      <c r="H146" s="27">
        <f t="shared" si="12"/>
        <v>5</v>
      </c>
      <c r="I146" s="27">
        <f t="shared" si="12"/>
        <v>6</v>
      </c>
      <c r="J146" s="27">
        <f t="shared" si="12"/>
        <v>1</v>
      </c>
      <c r="K146" s="27">
        <f t="shared" si="12"/>
        <v>0</v>
      </c>
      <c r="L146" s="27">
        <f t="shared" si="12"/>
        <v>0</v>
      </c>
      <c r="M146" s="27">
        <f t="shared" si="12"/>
        <v>0</v>
      </c>
      <c r="N146" s="27">
        <f t="shared" si="12"/>
        <v>0</v>
      </c>
      <c r="O146" s="27">
        <f t="shared" si="13"/>
        <v>0</v>
      </c>
    </row>
    <row r="147" spans="1:15" x14ac:dyDescent="0.2">
      <c r="A147" s="19"/>
      <c r="B147" s="19"/>
      <c r="C147" s="26" t="s">
        <v>30</v>
      </c>
      <c r="D147" s="27">
        <f t="shared" si="12"/>
        <v>0</v>
      </c>
      <c r="E147" s="27">
        <f t="shared" si="12"/>
        <v>0</v>
      </c>
      <c r="F147" s="27">
        <f t="shared" si="12"/>
        <v>0</v>
      </c>
      <c r="G147" s="27">
        <f t="shared" si="12"/>
        <v>1</v>
      </c>
      <c r="H147" s="27">
        <f t="shared" si="12"/>
        <v>9</v>
      </c>
      <c r="I147" s="27">
        <f t="shared" si="12"/>
        <v>8</v>
      </c>
      <c r="J147" s="27">
        <f t="shared" si="12"/>
        <v>0</v>
      </c>
      <c r="K147" s="27">
        <f t="shared" si="12"/>
        <v>0</v>
      </c>
      <c r="L147" s="27">
        <f t="shared" si="12"/>
        <v>0</v>
      </c>
      <c r="M147" s="27">
        <f t="shared" si="12"/>
        <v>0</v>
      </c>
      <c r="N147" s="27">
        <f t="shared" si="12"/>
        <v>0</v>
      </c>
      <c r="O147" s="27">
        <f t="shared" si="13"/>
        <v>0</v>
      </c>
    </row>
    <row r="148" spans="1:15" x14ac:dyDescent="0.2">
      <c r="A148" s="19"/>
      <c r="B148" s="19"/>
      <c r="C148" s="26" t="s">
        <v>31</v>
      </c>
      <c r="D148" s="27">
        <f t="shared" si="12"/>
        <v>0</v>
      </c>
      <c r="E148" s="27">
        <f t="shared" si="12"/>
        <v>0</v>
      </c>
      <c r="F148" s="27">
        <f t="shared" si="12"/>
        <v>1</v>
      </c>
      <c r="G148" s="27">
        <f t="shared" si="12"/>
        <v>2</v>
      </c>
      <c r="H148" s="27">
        <f t="shared" si="12"/>
        <v>0</v>
      </c>
      <c r="I148" s="27">
        <f t="shared" si="12"/>
        <v>7</v>
      </c>
      <c r="J148" s="27">
        <f t="shared" si="12"/>
        <v>0</v>
      </c>
      <c r="K148" s="27">
        <f t="shared" si="12"/>
        <v>0</v>
      </c>
      <c r="L148" s="27">
        <f t="shared" si="12"/>
        <v>0</v>
      </c>
      <c r="M148" s="27">
        <f t="shared" si="12"/>
        <v>0</v>
      </c>
      <c r="N148" s="27">
        <f t="shared" si="12"/>
        <v>0</v>
      </c>
      <c r="O148" s="27">
        <f t="shared" si="13"/>
        <v>0</v>
      </c>
    </row>
    <row r="149" spans="1:15" x14ac:dyDescent="0.2">
      <c r="A149" s="19"/>
      <c r="B149" s="19"/>
      <c r="C149" s="26" t="s">
        <v>32</v>
      </c>
      <c r="D149" s="27">
        <f t="shared" si="12"/>
        <v>0</v>
      </c>
      <c r="E149" s="27">
        <f t="shared" si="12"/>
        <v>0</v>
      </c>
      <c r="F149" s="27">
        <f t="shared" si="12"/>
        <v>0</v>
      </c>
      <c r="G149" s="27">
        <f t="shared" si="12"/>
        <v>0</v>
      </c>
      <c r="H149" s="27">
        <f t="shared" si="12"/>
        <v>0</v>
      </c>
      <c r="I149" s="27">
        <f t="shared" si="12"/>
        <v>0</v>
      </c>
      <c r="J149" s="27">
        <f t="shared" si="12"/>
        <v>0</v>
      </c>
      <c r="K149" s="27">
        <f t="shared" si="12"/>
        <v>0</v>
      </c>
      <c r="L149" s="27">
        <f t="shared" si="12"/>
        <v>0</v>
      </c>
      <c r="M149" s="27">
        <f t="shared" si="12"/>
        <v>0</v>
      </c>
      <c r="N149" s="27">
        <f t="shared" si="12"/>
        <v>0</v>
      </c>
      <c r="O149" s="27">
        <f t="shared" si="13"/>
        <v>0</v>
      </c>
    </row>
    <row r="150" spans="1:15" x14ac:dyDescent="0.2">
      <c r="A150" s="19"/>
      <c r="B150" s="19"/>
      <c r="C150" s="26" t="s">
        <v>33</v>
      </c>
      <c r="D150" s="27">
        <f t="shared" si="12"/>
        <v>0</v>
      </c>
      <c r="E150" s="27">
        <f t="shared" si="12"/>
        <v>0</v>
      </c>
      <c r="F150" s="27">
        <f t="shared" si="12"/>
        <v>0</v>
      </c>
      <c r="G150" s="27">
        <f t="shared" si="12"/>
        <v>0</v>
      </c>
      <c r="H150" s="27">
        <f t="shared" si="12"/>
        <v>0</v>
      </c>
      <c r="I150" s="27">
        <v>10</v>
      </c>
      <c r="J150" s="27">
        <f t="shared" si="12"/>
        <v>0</v>
      </c>
      <c r="K150" s="27">
        <f t="shared" si="12"/>
        <v>0</v>
      </c>
      <c r="L150" s="27">
        <f t="shared" si="12"/>
        <v>0</v>
      </c>
      <c r="M150" s="27">
        <f t="shared" si="12"/>
        <v>0</v>
      </c>
      <c r="N150" s="27">
        <f t="shared" si="12"/>
        <v>0</v>
      </c>
      <c r="O150" s="27">
        <v>0</v>
      </c>
    </row>
    <row r="151" spans="1:15" x14ac:dyDescent="0.2">
      <c r="A151" s="19"/>
      <c r="B151" s="19"/>
      <c r="C151" s="26" t="s">
        <v>34</v>
      </c>
      <c r="D151" s="27">
        <f>D20+D139+D127+D115+D103+D91+D79+D67+D55+D43+D31</f>
        <v>4</v>
      </c>
      <c r="E151" s="27">
        <f t="shared" si="12"/>
        <v>4</v>
      </c>
      <c r="F151" s="27">
        <f t="shared" si="12"/>
        <v>0</v>
      </c>
      <c r="G151" s="27">
        <f t="shared" si="12"/>
        <v>5</v>
      </c>
      <c r="H151" s="27">
        <f t="shared" si="12"/>
        <v>6</v>
      </c>
      <c r="I151" s="27">
        <v>15</v>
      </c>
      <c r="J151" s="27">
        <f t="shared" si="12"/>
        <v>0</v>
      </c>
      <c r="K151" s="27">
        <f t="shared" si="12"/>
        <v>0</v>
      </c>
      <c r="L151" s="27">
        <f t="shared" si="12"/>
        <v>0</v>
      </c>
      <c r="M151" s="27">
        <f t="shared" si="12"/>
        <v>0</v>
      </c>
      <c r="N151" s="27">
        <f t="shared" si="12"/>
        <v>0</v>
      </c>
      <c r="O151" s="27" t="s">
        <v>50</v>
      </c>
    </row>
    <row r="152" spans="1:15" x14ac:dyDescent="0.2">
      <c r="A152" s="32"/>
      <c r="B152" s="32"/>
      <c r="C152" s="33" t="s">
        <v>35</v>
      </c>
      <c r="D152" s="34">
        <f>SUM(D143:D151)</f>
        <v>16</v>
      </c>
      <c r="E152" s="34">
        <f t="shared" ref="E152:O152" si="14">SUM(E143:E151)</f>
        <v>15</v>
      </c>
      <c r="F152" s="34">
        <f t="shared" si="14"/>
        <v>17</v>
      </c>
      <c r="G152" s="34">
        <f t="shared" si="14"/>
        <v>28</v>
      </c>
      <c r="H152" s="34">
        <f t="shared" si="14"/>
        <v>50</v>
      </c>
      <c r="I152" s="34">
        <f t="shared" si="14"/>
        <v>57</v>
      </c>
      <c r="J152" s="34">
        <f t="shared" si="14"/>
        <v>1</v>
      </c>
      <c r="K152" s="34">
        <f t="shared" si="14"/>
        <v>3</v>
      </c>
      <c r="L152" s="34">
        <f t="shared" si="14"/>
        <v>0</v>
      </c>
      <c r="M152" s="34">
        <f t="shared" si="14"/>
        <v>0</v>
      </c>
      <c r="N152" s="34">
        <f t="shared" si="14"/>
        <v>0</v>
      </c>
      <c r="O152" s="34">
        <f t="shared" si="14"/>
        <v>0</v>
      </c>
    </row>
    <row r="153" spans="1:15" x14ac:dyDescent="0.2">
      <c r="A153" s="42"/>
      <c r="B153" s="43" t="s">
        <v>51</v>
      </c>
      <c r="C153" s="44"/>
      <c r="D153" s="45">
        <f>D152</f>
        <v>16</v>
      </c>
      <c r="E153" s="45">
        <f t="shared" ref="E153:O153" si="15">E152</f>
        <v>15</v>
      </c>
      <c r="F153" s="45">
        <f t="shared" si="15"/>
        <v>17</v>
      </c>
      <c r="G153" s="45">
        <f t="shared" si="15"/>
        <v>28</v>
      </c>
      <c r="H153" s="45">
        <f t="shared" si="15"/>
        <v>50</v>
      </c>
      <c r="I153" s="45">
        <f t="shared" si="15"/>
        <v>57</v>
      </c>
      <c r="J153" s="45">
        <f t="shared" si="15"/>
        <v>1</v>
      </c>
      <c r="K153" s="45">
        <f t="shared" si="15"/>
        <v>3</v>
      </c>
      <c r="L153" s="45">
        <f t="shared" si="15"/>
        <v>0</v>
      </c>
      <c r="M153" s="45">
        <f t="shared" si="15"/>
        <v>0</v>
      </c>
      <c r="N153" s="45">
        <f t="shared" si="15"/>
        <v>0</v>
      </c>
      <c r="O153" s="45">
        <f t="shared" si="15"/>
        <v>0</v>
      </c>
    </row>
    <row r="154" spans="1:15" x14ac:dyDescent="0.2">
      <c r="A154" s="3"/>
      <c r="B154" s="3"/>
      <c r="C154" s="3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7"/>
      <c r="O154" s="47"/>
    </row>
    <row r="155" spans="1:15" x14ac:dyDescent="0.2">
      <c r="A155" s="3"/>
      <c r="B155" s="3" t="s">
        <v>52</v>
      </c>
      <c r="D155" s="3"/>
      <c r="E155" s="3"/>
      <c r="F155" s="3"/>
      <c r="G155" s="3"/>
      <c r="H155" s="3"/>
      <c r="I155" s="3"/>
      <c r="J155" s="3"/>
      <c r="L155" s="48"/>
      <c r="M155" s="48"/>
      <c r="N155" s="48"/>
      <c r="O155" s="48"/>
    </row>
    <row r="156" spans="1:15" x14ac:dyDescent="0.2">
      <c r="A156" s="3"/>
      <c r="B156" s="3" t="s">
        <v>53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8"/>
      <c r="O156" s="3"/>
    </row>
    <row r="157" spans="1:15" x14ac:dyDescent="0.2">
      <c r="A157" s="3"/>
      <c r="B157" s="3" t="s">
        <v>54</v>
      </c>
      <c r="D157" s="3"/>
      <c r="E157" s="3"/>
      <c r="F157" s="3"/>
      <c r="G157" s="3"/>
      <c r="H157" s="3"/>
      <c r="I157" s="3"/>
      <c r="J157" s="4"/>
      <c r="K157" s="49"/>
      <c r="L157" s="49"/>
      <c r="M157" s="48" t="s">
        <v>55</v>
      </c>
      <c r="N157" s="49"/>
      <c r="O157" s="48"/>
    </row>
    <row r="158" spans="1:15" x14ac:dyDescent="0.2">
      <c r="A158" s="3"/>
      <c r="B158" s="3" t="s">
        <v>56</v>
      </c>
      <c r="D158" s="3"/>
      <c r="E158" s="3"/>
      <c r="F158" s="3"/>
      <c r="G158" s="3"/>
      <c r="H158" s="3"/>
      <c r="I158" s="3"/>
      <c r="J158" s="4"/>
      <c r="K158" s="49"/>
      <c r="L158" s="49" t="s">
        <v>57</v>
      </c>
      <c r="M158" s="48"/>
      <c r="N158" s="49"/>
      <c r="O158" s="48"/>
    </row>
    <row r="159" spans="1:15" x14ac:dyDescent="0.2">
      <c r="A159" s="3"/>
      <c r="B159" s="3" t="s">
        <v>58</v>
      </c>
      <c r="D159" s="3"/>
      <c r="E159" s="3"/>
      <c r="F159" s="3"/>
      <c r="G159" s="3"/>
      <c r="H159" s="3"/>
      <c r="I159" s="3"/>
      <c r="J159" s="3"/>
      <c r="K159" s="49"/>
      <c r="L159" s="48" t="s">
        <v>59</v>
      </c>
      <c r="M159" s="48"/>
      <c r="N159" s="48"/>
      <c r="O159" s="48"/>
    </row>
    <row r="160" spans="1: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50"/>
      <c r="L160" s="49"/>
      <c r="M160" s="48"/>
      <c r="N160" s="49"/>
      <c r="O160" s="48"/>
    </row>
    <row r="161" spans="1: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50"/>
      <c r="L161" s="49"/>
      <c r="M161" s="48"/>
      <c r="N161" s="49"/>
      <c r="O161" s="48"/>
    </row>
    <row r="162" spans="1:15" x14ac:dyDescent="0.2">
      <c r="H162" s="49"/>
      <c r="I162" s="49"/>
      <c r="J162" s="49"/>
      <c r="K162" s="49" t="s">
        <v>60</v>
      </c>
      <c r="L162" s="49"/>
      <c r="M162" s="48"/>
      <c r="N162" s="49"/>
      <c r="O162" s="49"/>
    </row>
    <row r="163" spans="1:15" x14ac:dyDescent="0.2">
      <c r="K163" s="50"/>
      <c r="L163" s="49"/>
      <c r="M163" s="51" t="s">
        <v>61</v>
      </c>
      <c r="N163" s="49"/>
      <c r="O163" s="51"/>
    </row>
    <row r="164" spans="1:15" x14ac:dyDescent="0.2">
      <c r="K164" s="50"/>
      <c r="L164" s="49" t="s">
        <v>62</v>
      </c>
      <c r="M164" s="48"/>
      <c r="N164" s="49"/>
      <c r="O164" s="48"/>
    </row>
    <row r="165" spans="1:15" x14ac:dyDescent="0.2">
      <c r="K165" s="50"/>
      <c r="L165" s="49" t="s">
        <v>63</v>
      </c>
      <c r="M165" s="48"/>
      <c r="N165" s="49"/>
      <c r="O165" s="50"/>
    </row>
  </sheetData>
  <mergeCells count="12">
    <mergeCell ref="N7:N8"/>
    <mergeCell ref="B153:C153"/>
    <mergeCell ref="A1:O1"/>
    <mergeCell ref="A6:A8"/>
    <mergeCell ref="C6:C8"/>
    <mergeCell ref="D6:N6"/>
    <mergeCell ref="O6:O8"/>
    <mergeCell ref="F7:F8"/>
    <mergeCell ref="G7:G8"/>
    <mergeCell ref="H7:H8"/>
    <mergeCell ref="I7:I8"/>
    <mergeCell ref="J7:J8"/>
  </mergeCells>
  <printOptions horizontalCentered="1"/>
  <pageMargins left="0.87" right="0.37" top="1.25" bottom="1.5" header="0.5" footer="0.5"/>
  <pageSetup scale="83" orientation="landscape" horizontalDpi="180" verticalDpi="180" r:id="rId1"/>
  <headerFooter alignWithMargins="0"/>
  <rowBreaks count="2" manualBreakCount="2">
    <brk id="32" min="1" max="14" man="1"/>
    <brk id="10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K7</vt:lpstr>
      <vt:lpstr>'K7'!Print_Area</vt:lpstr>
      <vt:lpstr>'K7'!Print_Titles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2019-08-29T01:15:38Z</dcterms:created>
  <dcterms:modified xsi:type="dcterms:W3CDTF">2019-08-29T01:19:52Z</dcterms:modified>
</cp:coreProperties>
</file>